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nessa.albino\Desktop\PO SEUR\Site PO SEUR\Avisos\POSEUR-10-2016-51\"/>
    </mc:Choice>
  </mc:AlternateContent>
  <bookViews>
    <workbookView xWindow="0" yWindow="0" windowWidth="20160" windowHeight="9048"/>
  </bookViews>
  <sheets>
    <sheet name="Guião IV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6" i="2"/>
  <c r="F15" i="2"/>
  <c r="F14" i="2"/>
  <c r="F13" i="2"/>
  <c r="F17" i="2" s="1"/>
  <c r="F18" i="2" s="1"/>
</calcChain>
</file>

<file path=xl/sharedStrings.xml><?xml version="1.0" encoding="utf-8"?>
<sst xmlns="http://schemas.openxmlformats.org/spreadsheetml/2006/main" count="23" uniqueCount="18">
  <si>
    <t>Simulador de Correção Financeira</t>
  </si>
  <si>
    <t>Candidatura</t>
  </si>
  <si>
    <t>Indicador de Realização</t>
  </si>
  <si>
    <t>Indicador de Resultado</t>
  </si>
  <si>
    <t>Taxa de Cumprimento do Indicador de Resultado</t>
  </si>
  <si>
    <t xml:space="preserve">Correção Financeira </t>
  </si>
  <si>
    <t>Coeficiente de Correção Financeira Global</t>
  </si>
  <si>
    <t>10 % do montante do saldo final</t>
  </si>
  <si>
    <t>Concretização da operação</t>
  </si>
  <si>
    <t>Montante Proposto para Aprovação em Saldo Final (5% do fundo aprovado)</t>
  </si>
  <si>
    <t>Os pressupostos são os seguintes:
1 . considera-se que a meta foi cumprida pelo menos 90% da quantidade proposta foi atingida (ou seja tolerancia de 10% de incumprimento)
2. a penalização é proporcional ao incumprimento da meta e recai sobre 10% do montante de saldo final a pagar
3. a correção financeira a incidir sobre o saldo final resultará do somatório da penalização a aplicar a cada um dos indicadores contratualizados.</t>
  </si>
  <si>
    <t>Montante proposto Fundo</t>
  </si>
  <si>
    <t>Campos para simulação</t>
  </si>
  <si>
    <t>Taxa de Cumprimento do Indicador de Realização 1</t>
  </si>
  <si>
    <t>Taxa de Cumprimento do Indicador de Realização 2</t>
  </si>
  <si>
    <t xml:space="preserve">Redução percentual do tempo às ocorrências de incêndios florestais </t>
  </si>
  <si>
    <t xml:space="preserve">Grau de cumprimento do Dispositivo Especial de Combate a Incêndios Florestais (DECIF) </t>
  </si>
  <si>
    <t>População que beneficia de proteção contra incêndios florestais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</si>
</sst>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textRotation="91"/>
    </xf>
    <xf numFmtId="0" fontId="3" fillId="4" borderId="1" xfId="0" applyFont="1" applyFill="1" applyBorder="1" applyAlignment="1" applyProtection="1">
      <alignment horizontal="center" vertical="center" textRotation="91"/>
    </xf>
    <xf numFmtId="0" fontId="3" fillId="4" borderId="1" xfId="0" applyFont="1" applyFill="1" applyBorder="1" applyAlignment="1" applyProtection="1">
      <alignment vertical="center" wrapText="1"/>
    </xf>
    <xf numFmtId="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textRotation="91"/>
    </xf>
    <xf numFmtId="0" fontId="3" fillId="4" borderId="1" xfId="0" applyFont="1" applyFill="1" applyBorder="1" applyAlignment="1" applyProtection="1">
      <alignment vertical="center"/>
    </xf>
    <xf numFmtId="10" fontId="2" fillId="3" borderId="1" xfId="0" applyNumberFormat="1" applyFont="1" applyFill="1" applyBorder="1" applyAlignment="1" applyProtection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/>
    </xf>
    <xf numFmtId="10" fontId="3" fillId="0" borderId="0" xfId="0" applyNumberFormat="1" applyFont="1" applyBorder="1" applyAlignment="1">
      <alignment vertical="top" wrapText="1"/>
    </xf>
    <xf numFmtId="0" fontId="1" fillId="0" borderId="0" xfId="0" applyFont="1" applyBorder="1"/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4" fontId="4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/>
    <xf numFmtId="0" fontId="3" fillId="0" borderId="3" xfId="0" applyFont="1" applyBorder="1" applyAlignment="1" applyProtection="1">
      <alignment horizontal="center" vertical="center" wrapText="1"/>
    </xf>
    <xf numFmtId="10" fontId="3" fillId="0" borderId="8" xfId="0" applyNumberFormat="1" applyFont="1" applyBorder="1" applyAlignment="1">
      <alignment vertical="top" wrapText="1"/>
    </xf>
    <xf numFmtId="0" fontId="2" fillId="3" borderId="1" xfId="0" applyFont="1" applyFill="1" applyBorder="1" applyAlignment="1" applyProtection="1">
      <alignment horizontal="right" vertical="center"/>
    </xf>
    <xf numFmtId="10" fontId="3" fillId="0" borderId="5" xfId="0" applyNumberFormat="1" applyFont="1" applyBorder="1" applyAlignment="1">
      <alignment horizontal="left" vertical="top" wrapText="1"/>
    </xf>
    <xf numFmtId="10" fontId="3" fillId="0" borderId="6" xfId="0" applyNumberFormat="1" applyFont="1" applyBorder="1" applyAlignment="1">
      <alignment horizontal="left" vertical="top" wrapText="1"/>
    </xf>
    <xf numFmtId="10" fontId="3" fillId="0" borderId="7" xfId="0" applyNumberFormat="1" applyFont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textRotation="91"/>
    </xf>
    <xf numFmtId="0" fontId="3" fillId="0" borderId="4" xfId="0" applyFont="1" applyBorder="1" applyAlignment="1" applyProtection="1">
      <alignment horizontal="center" vertical="center" textRotation="9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textRotation="91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571499</xdr:colOff>
      <xdr:row>0</xdr:row>
      <xdr:rowOff>0</xdr:rowOff>
    </xdr:from>
    <xdr:to>
      <xdr:col>2</xdr:col>
      <xdr:colOff>1438275</xdr:colOff>
      <xdr:row>3</xdr:row>
      <xdr:rowOff>219075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0"/>
          <a:ext cx="4000501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581026</xdr:colOff>
      <xdr:row>22</xdr:row>
      <xdr:rowOff>123825</xdr:rowOff>
    </xdr:from>
    <xdr:to>
      <xdr:col>5</xdr:col>
      <xdr:colOff>2333626</xdr:colOff>
      <xdr:row>29</xdr:row>
      <xdr:rowOff>76200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6" y="5153025"/>
          <a:ext cx="92964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tabSelected="1" topLeftCell="C1" workbookViewId="0">
      <selection activeCell="F8" sqref="F8"/>
    </sheetView>
  </sheetViews>
  <sheetFormatPr defaultColWidth="9.21875" defaultRowHeight="13.8" x14ac:dyDescent="0.25"/>
  <cols>
    <col min="1" max="1" width="9.21875" style="1"/>
    <col min="2" max="3" width="37.77734375" style="1" customWidth="1"/>
    <col min="4" max="4" width="3.77734375" style="1" customWidth="1"/>
    <col min="5" max="5" width="71.5546875" style="1" customWidth="1"/>
    <col min="6" max="6" width="48.5546875" style="1" customWidth="1"/>
    <col min="7" max="7" width="16.21875" style="1" customWidth="1"/>
    <col min="8" max="8" width="14" style="1" customWidth="1"/>
    <col min="9" max="16384" width="9.21875" style="1"/>
  </cols>
  <sheetData>
    <row r="2" spans="2:8" ht="13.95" x14ac:dyDescent="0.3">
      <c r="G2" s="22"/>
      <c r="H2" s="22"/>
    </row>
    <row r="3" spans="2:8" x14ac:dyDescent="0.25">
      <c r="F3" s="17" t="s">
        <v>12</v>
      </c>
      <c r="G3" s="22"/>
      <c r="H3" s="22"/>
    </row>
    <row r="4" spans="2:8" ht="29.25" customHeight="1" x14ac:dyDescent="0.3">
      <c r="E4" s="3" t="s">
        <v>11</v>
      </c>
      <c r="F4" s="21"/>
      <c r="G4" s="22"/>
      <c r="H4" s="22"/>
    </row>
    <row r="5" spans="2:8" ht="26.25" customHeight="1" x14ac:dyDescent="0.25">
      <c r="B5" s="31" t="s">
        <v>0</v>
      </c>
      <c r="C5" s="31"/>
      <c r="D5" s="31"/>
      <c r="E5" s="31"/>
      <c r="F5" s="31"/>
    </row>
    <row r="6" spans="2:8" x14ac:dyDescent="0.25">
      <c r="B6" s="32" t="s">
        <v>1</v>
      </c>
      <c r="C6" s="34" t="s">
        <v>2</v>
      </c>
      <c r="D6" s="2"/>
      <c r="E6" s="4" t="s">
        <v>16</v>
      </c>
      <c r="F6" s="21"/>
      <c r="G6" s="24"/>
      <c r="H6" s="23"/>
    </row>
    <row r="7" spans="2:8" x14ac:dyDescent="0.25">
      <c r="B7" s="33"/>
      <c r="C7" s="35"/>
      <c r="D7" s="25"/>
      <c r="E7" s="4" t="s">
        <v>17</v>
      </c>
      <c r="F7" s="21"/>
    </row>
    <row r="8" spans="2:8" x14ac:dyDescent="0.25">
      <c r="B8" s="33"/>
      <c r="C8" s="4" t="s">
        <v>3</v>
      </c>
      <c r="D8" s="4"/>
      <c r="E8" s="4" t="s">
        <v>15</v>
      </c>
      <c r="F8" s="21"/>
    </row>
    <row r="9" spans="2:8" x14ac:dyDescent="0.25">
      <c r="B9" s="32" t="s">
        <v>8</v>
      </c>
      <c r="C9" s="37" t="s">
        <v>2</v>
      </c>
      <c r="D9" s="2"/>
      <c r="E9" s="4" t="s">
        <v>16</v>
      </c>
      <c r="F9" s="21"/>
    </row>
    <row r="10" spans="2:8" x14ac:dyDescent="0.25">
      <c r="B10" s="33"/>
      <c r="C10" s="38"/>
      <c r="D10" s="25"/>
      <c r="E10" s="4" t="s">
        <v>17</v>
      </c>
      <c r="F10" s="21"/>
    </row>
    <row r="11" spans="2:8" x14ac:dyDescent="0.25">
      <c r="B11" s="36"/>
      <c r="C11" s="5" t="s">
        <v>3</v>
      </c>
      <c r="D11" s="5"/>
      <c r="E11" s="4" t="s">
        <v>15</v>
      </c>
      <c r="F11" s="21"/>
    </row>
    <row r="12" spans="2:8" x14ac:dyDescent="0.25">
      <c r="B12" s="6"/>
      <c r="C12" s="7"/>
      <c r="D12" s="7"/>
      <c r="E12" s="8" t="s">
        <v>9</v>
      </c>
      <c r="F12" s="9">
        <f>F4*0.05</f>
        <v>0</v>
      </c>
    </row>
    <row r="13" spans="2:8" x14ac:dyDescent="0.25">
      <c r="B13" s="10"/>
      <c r="C13" s="7"/>
      <c r="D13" s="7"/>
      <c r="E13" s="11" t="s">
        <v>7</v>
      </c>
      <c r="F13" s="9">
        <f>F12*0.1</f>
        <v>0</v>
      </c>
      <c r="H13" s="24"/>
    </row>
    <row r="14" spans="2:8" x14ac:dyDescent="0.25">
      <c r="B14" s="27" t="s">
        <v>13</v>
      </c>
      <c r="C14" s="27"/>
      <c r="D14" s="27"/>
      <c r="E14" s="27"/>
      <c r="F14" s="12" t="e">
        <f>IF((F9)/(0.9*(F6))&gt;=1,1,(F9)/(0.9*(F6)))</f>
        <v>#DIV/0!</v>
      </c>
    </row>
    <row r="15" spans="2:8" x14ac:dyDescent="0.25">
      <c r="B15" s="27" t="s">
        <v>14</v>
      </c>
      <c r="C15" s="27"/>
      <c r="D15" s="27"/>
      <c r="E15" s="27"/>
      <c r="F15" s="12" t="e">
        <f>IF((F10)/(0.9*(F7))&gt;=1,1,(F10)/(0.9*(F7)))</f>
        <v>#DIV/0!</v>
      </c>
    </row>
    <row r="16" spans="2:8" ht="13.95" x14ac:dyDescent="0.3">
      <c r="B16" s="27" t="s">
        <v>4</v>
      </c>
      <c r="C16" s="27"/>
      <c r="D16" s="27"/>
      <c r="E16" s="27"/>
      <c r="F16" s="12" t="e">
        <f>IF((F11)/(0.9*(F8))&gt;=1,1,(F11)/(0.9*(F8)))</f>
        <v>#DIV/0!</v>
      </c>
    </row>
    <row r="17" spans="2:10" x14ac:dyDescent="0.25">
      <c r="B17" s="27" t="s">
        <v>5</v>
      </c>
      <c r="C17" s="27"/>
      <c r="D17" s="27"/>
      <c r="E17" s="27"/>
      <c r="F17" s="13" t="e">
        <f>IF(((0.9*F6-F9)/(0.9*F6))*0.1*F12&gt;0,((0.9*F6-F9)/(0.9*F6))*F13,0)+(IF((0.9*F7-F10)/(0.9*F7)*F13&gt;0,(0.9*F7-F10)/(0.9*F7)*F13,0))+(IF((0.9*F8-F11)/(0.9*F8)*F13&gt;0,(0.9*F8-F11)/(0.9*F8)*F13,0))</f>
        <v>#DIV/0!</v>
      </c>
    </row>
    <row r="18" spans="2:10" x14ac:dyDescent="0.25">
      <c r="B18" s="27" t="s">
        <v>6</v>
      </c>
      <c r="C18" s="27"/>
      <c r="D18" s="27"/>
      <c r="E18" s="27"/>
      <c r="F18" s="12" t="e">
        <f>F17/F12</f>
        <v>#DIV/0!</v>
      </c>
    </row>
    <row r="20" spans="2:10" ht="49.5" customHeight="1" x14ac:dyDescent="0.25">
      <c r="C20" s="28" t="s">
        <v>10</v>
      </c>
      <c r="D20" s="29"/>
      <c r="E20" s="29"/>
      <c r="F20" s="30"/>
      <c r="G20" s="26"/>
      <c r="H20" s="14"/>
      <c r="I20" s="14"/>
      <c r="J20" s="15"/>
    </row>
    <row r="21" spans="2:10" ht="13.95" x14ac:dyDescent="0.3">
      <c r="C21" s="16"/>
      <c r="D21" s="17"/>
      <c r="E21" s="17"/>
      <c r="F21" s="16"/>
      <c r="G21" s="17"/>
      <c r="H21" s="17"/>
      <c r="I21" s="16"/>
    </row>
    <row r="22" spans="2:10" ht="13.95" x14ac:dyDescent="0.3">
      <c r="C22" s="17"/>
      <c r="D22" s="17"/>
      <c r="E22" s="18"/>
      <c r="F22" s="18"/>
      <c r="G22" s="16"/>
      <c r="H22" s="17"/>
      <c r="I22" s="19"/>
    </row>
    <row r="23" spans="2:10" ht="13.95" x14ac:dyDescent="0.3">
      <c r="C23" s="18"/>
      <c r="D23" s="18"/>
      <c r="E23" s="18"/>
      <c r="F23" s="18"/>
      <c r="G23" s="16"/>
      <c r="H23" s="17"/>
      <c r="I23" s="19"/>
    </row>
    <row r="24" spans="2:10" ht="13.95" x14ac:dyDescent="0.3">
      <c r="C24" s="18"/>
      <c r="D24" s="18"/>
      <c r="E24" s="18"/>
      <c r="F24" s="18"/>
      <c r="G24" s="19"/>
      <c r="H24" s="17"/>
      <c r="I24" s="20"/>
    </row>
    <row r="25" spans="2:10" ht="13.95" x14ac:dyDescent="0.3">
      <c r="C25" s="18"/>
      <c r="D25" s="18"/>
      <c r="E25" s="18"/>
      <c r="F25" s="18"/>
      <c r="G25" s="19"/>
      <c r="H25" s="17"/>
      <c r="I25" s="20"/>
    </row>
    <row r="26" spans="2:10" ht="13.95" x14ac:dyDescent="0.3">
      <c r="C26" s="18"/>
      <c r="D26" s="18"/>
      <c r="E26" s="18"/>
      <c r="F26" s="18"/>
      <c r="G26" s="19"/>
      <c r="H26" s="17"/>
      <c r="I26" s="20"/>
    </row>
    <row r="27" spans="2:10" x14ac:dyDescent="0.25">
      <c r="C27" s="18"/>
      <c r="D27" s="18"/>
      <c r="E27" s="18"/>
      <c r="F27" s="18"/>
      <c r="G27" s="19"/>
      <c r="H27" s="17"/>
      <c r="I27" s="20"/>
    </row>
  </sheetData>
  <mergeCells count="11">
    <mergeCell ref="B14:E14"/>
    <mergeCell ref="B5:F5"/>
    <mergeCell ref="B6:B8"/>
    <mergeCell ref="C6:C7"/>
    <mergeCell ref="B9:B11"/>
    <mergeCell ref="C9:C10"/>
    <mergeCell ref="B15:E15"/>
    <mergeCell ref="B16:E16"/>
    <mergeCell ref="B17:E17"/>
    <mergeCell ref="B18:E18"/>
    <mergeCell ref="C20:F2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Guião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Rodrigues</dc:creator>
  <cp:lastModifiedBy>vanessa.albino</cp:lastModifiedBy>
  <cp:lastPrinted>2016-05-17T16:32:40Z</cp:lastPrinted>
  <dcterms:created xsi:type="dcterms:W3CDTF">2015-10-23T16:12:28Z</dcterms:created>
  <dcterms:modified xsi:type="dcterms:W3CDTF">2016-05-17T16:33:11Z</dcterms:modified>
</cp:coreProperties>
</file>