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nessa.albino\Desktop\PO SEUR\Site PO SEUR\Avisos\POSEUR-08-2016-57\"/>
    </mc:Choice>
  </mc:AlternateContent>
  <bookViews>
    <workbookView xWindow="0" yWindow="0" windowWidth="23040" windowHeight="9408"/>
  </bookViews>
  <sheets>
    <sheet name="Folh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2" i="1" l="1"/>
  <c r="F14" i="1"/>
  <c r="F13" i="1"/>
  <c r="F11" i="1" l="1"/>
  <c r="F15" i="1" s="1"/>
  <c r="F16" i="1" s="1"/>
</calcChain>
</file>

<file path=xl/sharedStrings.xml><?xml version="1.0" encoding="utf-8"?>
<sst xmlns="http://schemas.openxmlformats.org/spreadsheetml/2006/main" count="21" uniqueCount="19">
  <si>
    <t>Candidatura</t>
  </si>
  <si>
    <t>Indicador de Realização</t>
  </si>
  <si>
    <t>Indicador de Resultado</t>
  </si>
  <si>
    <t>Taxa de Cumprimento do Indicador de Resultado</t>
  </si>
  <si>
    <t xml:space="preserve">Correção Financeira </t>
  </si>
  <si>
    <t>Coeficiente de Correção Financeira Global</t>
  </si>
  <si>
    <t>10 % do montante do saldo final</t>
  </si>
  <si>
    <t>Taxa de Cumprimento do Indicador de Realização 1</t>
  </si>
  <si>
    <t>Taxa de Cumprimento do Indicador de Realização 2</t>
  </si>
  <si>
    <t>Concretização da operação</t>
  </si>
  <si>
    <t>Montante Proposto para Aprovação em Saldo Final (5% do fundo aprovado)</t>
  </si>
  <si>
    <t>Os pressupostos são os seguintes:
1 . considera-se que a meta foi cumprida pelo menos 90% da quantidade proposta foi atingida (ou seja tolerancia de 10% de incumprimento)
2. a penalização é proporcional ao incumprimento da meta e recai sobre 10% do montante de saldo final a pagar
3. a correção financeira a incidir sobre o saldo final resultará do somatório da penalização a aplicar a cada um dos indicadores contratualizados.</t>
  </si>
  <si>
    <t>Municípios com planos de identificação de vulnerabilidades e riscos</t>
  </si>
  <si>
    <t>Instrumentos de planeamento e gestão elaborados, avaliados ou revistos</t>
  </si>
  <si>
    <t>Nível de implementação das medidas de adaptação às alterações climáticas identificadas no âmbito dos instrumentos de planeamento e gestão apoiados</t>
  </si>
  <si>
    <t>Municípios com planos de identificação de vulnerabilidades e riscos (n.º)</t>
  </si>
  <si>
    <t>Instrumentos de planeamento e gestão elaborados, avaliados ou revistos (n.º)</t>
  </si>
  <si>
    <t>Nível de implementação das medidas de adaptação às alterações climáticas identificadas no âmbito dos instrumentos de planeamento e gestão apoiados (%)</t>
  </si>
  <si>
    <t>Guião IV - Simulador de Correção Financeira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</si>
</sst>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color theme="0"/>
      <name val="Trebuchet MS"/>
      <family val="2"/>
    </font>
    <font>
      <sz val="9"/>
      <color theme="1"/>
      <name val="Trebuchet MS"/>
      <family val="2"/>
    </font>
    <font>
      <sz val="9"/>
      <name val="Trebuchet MS"/>
      <family val="2"/>
    </font>
    <font>
      <b/>
      <sz val="9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textRotation="91"/>
    </xf>
    <xf numFmtId="10" fontId="1" fillId="3" borderId="1" xfId="0" applyNumberFormat="1" applyFont="1" applyFill="1" applyBorder="1" applyAlignment="1" applyProtection="1">
      <alignment horizontal="center" vertical="center"/>
    </xf>
    <xf numFmtId="4" fontId="1" fillId="3" borderId="1" xfId="0" applyNumberFormat="1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3" fontId="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textRotation="91"/>
    </xf>
    <xf numFmtId="0" fontId="2" fillId="4" borderId="1" xfId="0" applyFont="1" applyFill="1" applyBorder="1" applyAlignment="1" applyProtection="1">
      <alignment vertical="center"/>
    </xf>
    <xf numFmtId="4" fontId="3" fillId="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textRotation="9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vertical="center" wrapText="1"/>
    </xf>
    <xf numFmtId="3" fontId="0" fillId="0" borderId="0" xfId="0" applyNumberFormat="1"/>
    <xf numFmtId="1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left" vertical="center"/>
    </xf>
    <xf numFmtId="10" fontId="2" fillId="0" borderId="8" xfId="0" applyNumberFormat="1" applyFont="1" applyBorder="1" applyAlignment="1">
      <alignment vertical="top" wrapText="1"/>
    </xf>
    <xf numFmtId="10" fontId="2" fillId="0" borderId="0" xfId="0" applyNumberFormat="1" applyFont="1" applyBorder="1" applyAlignment="1">
      <alignment vertical="top" wrapText="1"/>
    </xf>
    <xf numFmtId="0" fontId="0" fillId="0" borderId="0" xfId="0" applyBorder="1"/>
    <xf numFmtId="0" fontId="0" fillId="0" borderId="0" xfId="0" applyAlignment="1">
      <alignment wrapText="1"/>
    </xf>
    <xf numFmtId="0" fontId="2" fillId="0" borderId="2" xfId="0" applyFont="1" applyBorder="1" applyAlignment="1" applyProtection="1">
      <alignment horizontal="center" vertical="center"/>
    </xf>
    <xf numFmtId="10" fontId="2" fillId="0" borderId="5" xfId="0" applyNumberFormat="1" applyFont="1" applyBorder="1" applyAlignment="1">
      <alignment horizontal="left" vertical="top" wrapText="1"/>
    </xf>
    <xf numFmtId="10" fontId="2" fillId="0" borderId="6" xfId="0" applyNumberFormat="1" applyFont="1" applyBorder="1" applyAlignment="1">
      <alignment horizontal="left" vertical="top" wrapText="1"/>
    </xf>
    <xf numFmtId="10" fontId="2" fillId="0" borderId="7" xfId="0" applyNumberFormat="1" applyFont="1" applyBorder="1" applyAlignment="1">
      <alignment horizontal="left" vertical="top" wrapText="1"/>
    </xf>
    <xf numFmtId="0" fontId="1" fillId="2" borderId="0" xfId="0" applyFont="1" applyFill="1" applyAlignment="1">
      <alignment horizontal="center" vertical="center"/>
    </xf>
    <xf numFmtId="0" fontId="1" fillId="3" borderId="1" xfId="0" applyFont="1" applyFill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center" vertical="center" textRotation="91"/>
    </xf>
    <xf numFmtId="0" fontId="2" fillId="0" borderId="4" xfId="0" applyFont="1" applyBorder="1" applyAlignment="1" applyProtection="1">
      <alignment horizontal="center" vertical="center" textRotation="91"/>
    </xf>
    <xf numFmtId="0" fontId="2" fillId="0" borderId="3" xfId="0" applyFont="1" applyBorder="1" applyAlignment="1" applyProtection="1">
      <alignment horizontal="center" vertical="center" textRotation="9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3238499</xdr:colOff>
      <xdr:row>0</xdr:row>
      <xdr:rowOff>0</xdr:rowOff>
    </xdr:from>
    <xdr:to>
      <xdr:col>6</xdr:col>
      <xdr:colOff>9524</xdr:colOff>
      <xdr:row>1</xdr:row>
      <xdr:rowOff>361950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8099" y="0"/>
          <a:ext cx="9972675" cy="647700"/>
        </a:xfrm>
        <a:prstGeom prst="rect">
          <a:avLst/>
        </a:prstGeom>
      </xdr:spPr>
    </xdr:pic>
    <xdr:clientData/>
  </xdr:twoCellAnchor>
  <xdr:twoCellAnchor editAs="oneCell">
    <xdr:from>
      <xdr:col>1</xdr:col>
      <xdr:colOff>3143250</xdr:colOff>
      <xdr:row>17</xdr:row>
      <xdr:rowOff>828675</xdr:rowOff>
    </xdr:from>
    <xdr:to>
      <xdr:col>6</xdr:col>
      <xdr:colOff>28575</xdr:colOff>
      <xdr:row>22</xdr:row>
      <xdr:rowOff>76200</xdr:rowOff>
    </xdr:to>
    <xdr:pic>
      <xdr:nvPicPr>
        <xdr:cNvPr id="3" name="Imagem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2850" y="6505575"/>
          <a:ext cx="10086975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abSelected="1" workbookViewId="0">
      <selection activeCell="F12" sqref="F12"/>
    </sheetView>
  </sheetViews>
  <sheetFormatPr defaultRowHeight="14.4" x14ac:dyDescent="0.3"/>
  <cols>
    <col min="2" max="3" width="48.5546875" customWidth="1"/>
    <col min="4" max="4" width="3.6640625" customWidth="1"/>
    <col min="5" max="6" width="48.5546875" customWidth="1"/>
    <col min="7" max="7" width="16.33203125" customWidth="1"/>
    <col min="8" max="8" width="14" customWidth="1"/>
  </cols>
  <sheetData>
    <row r="1" spans="2:8" ht="22.5" customHeight="1" x14ac:dyDescent="0.3"/>
    <row r="2" spans="2:8" ht="32.25" customHeight="1" x14ac:dyDescent="0.3">
      <c r="G2" s="25"/>
      <c r="H2" s="25"/>
    </row>
    <row r="3" spans="2:8" ht="32.25" customHeight="1" x14ac:dyDescent="0.3">
      <c r="B3" s="30" t="s">
        <v>18</v>
      </c>
      <c r="C3" s="30"/>
      <c r="D3" s="30"/>
      <c r="E3" s="30"/>
      <c r="F3" s="30"/>
    </row>
    <row r="4" spans="2:8" ht="36.75" customHeight="1" x14ac:dyDescent="0.3">
      <c r="B4" s="32" t="s">
        <v>0</v>
      </c>
      <c r="C4" s="35" t="s">
        <v>1</v>
      </c>
      <c r="D4" s="13">
        <v>1</v>
      </c>
      <c r="E4" s="2" t="s">
        <v>15</v>
      </c>
      <c r="F4" s="8">
        <v>2</v>
      </c>
      <c r="G4" s="16"/>
      <c r="H4" s="8"/>
    </row>
    <row r="5" spans="2:8" ht="30.75" customHeight="1" x14ac:dyDescent="0.3">
      <c r="B5" s="33"/>
      <c r="C5" s="36"/>
      <c r="D5" s="14">
        <v>2</v>
      </c>
      <c r="E5" s="2" t="s">
        <v>16</v>
      </c>
      <c r="F5" s="7">
        <v>1</v>
      </c>
    </row>
    <row r="6" spans="2:8" ht="39.6" x14ac:dyDescent="0.3">
      <c r="B6" s="33"/>
      <c r="C6" s="6" t="s">
        <v>2</v>
      </c>
      <c r="D6" s="26">
        <v>1</v>
      </c>
      <c r="E6" s="2" t="s">
        <v>17</v>
      </c>
      <c r="F6" s="7">
        <v>30</v>
      </c>
    </row>
    <row r="7" spans="2:8" ht="39" customHeight="1" x14ac:dyDescent="0.3">
      <c r="B7" s="32" t="s">
        <v>9</v>
      </c>
      <c r="C7" s="37" t="s">
        <v>1</v>
      </c>
      <c r="D7" s="13">
        <v>1</v>
      </c>
      <c r="E7" s="2" t="s">
        <v>12</v>
      </c>
      <c r="F7" s="8">
        <v>1</v>
      </c>
    </row>
    <row r="8" spans="2:8" ht="39" customHeight="1" x14ac:dyDescent="0.3">
      <c r="B8" s="33"/>
      <c r="C8" s="38"/>
      <c r="D8" s="14">
        <v>2</v>
      </c>
      <c r="E8" s="2" t="s">
        <v>13</v>
      </c>
      <c r="F8" s="7">
        <v>1</v>
      </c>
    </row>
    <row r="9" spans="2:8" ht="37.5" customHeight="1" x14ac:dyDescent="0.3">
      <c r="B9" s="34"/>
      <c r="C9" s="1" t="s">
        <v>2</v>
      </c>
      <c r="D9" s="26">
        <v>1</v>
      </c>
      <c r="E9" s="2" t="s">
        <v>14</v>
      </c>
      <c r="F9" s="7">
        <v>25</v>
      </c>
    </row>
    <row r="10" spans="2:8" ht="34.5" customHeight="1" x14ac:dyDescent="0.3">
      <c r="B10" s="12"/>
      <c r="C10" s="9"/>
      <c r="D10" s="9"/>
      <c r="E10" s="15" t="s">
        <v>10</v>
      </c>
      <c r="F10" s="11">
        <f>100000*0.05</f>
        <v>5000</v>
      </c>
    </row>
    <row r="11" spans="2:8" ht="19.5" customHeight="1" x14ac:dyDescent="0.3">
      <c r="B11" s="3"/>
      <c r="C11" s="9"/>
      <c r="D11" s="9"/>
      <c r="E11" s="10" t="s">
        <v>6</v>
      </c>
      <c r="F11" s="11">
        <f>F10*0.1</f>
        <v>500</v>
      </c>
      <c r="H11" s="16"/>
    </row>
    <row r="12" spans="2:8" x14ac:dyDescent="0.3">
      <c r="B12" s="31" t="s">
        <v>7</v>
      </c>
      <c r="C12" s="31"/>
      <c r="D12" s="31"/>
      <c r="E12" s="31"/>
      <c r="F12" s="4">
        <f>IF((F7)/(0.9*(F4))&gt;=1,1,(F7)/(0.9*(F4)))</f>
        <v>0.55555555555555558</v>
      </c>
    </row>
    <row r="13" spans="2:8" x14ac:dyDescent="0.3">
      <c r="B13" s="31" t="s">
        <v>8</v>
      </c>
      <c r="C13" s="31"/>
      <c r="D13" s="31"/>
      <c r="E13" s="31"/>
      <c r="F13" s="4">
        <f>IF((F8)/(0.9*(F5))&gt;=1,1,(F8)/(0.9*(F5)))</f>
        <v>1</v>
      </c>
    </row>
    <row r="14" spans="2:8" x14ac:dyDescent="0.3">
      <c r="B14" s="31" t="s">
        <v>3</v>
      </c>
      <c r="C14" s="31"/>
      <c r="D14" s="31"/>
      <c r="E14" s="31"/>
      <c r="F14" s="4">
        <f>IF((F9)/(0.9*(F6))&gt;=1,1,(F9)/(0.9*(F6)))</f>
        <v>0.92592592592592593</v>
      </c>
    </row>
    <row r="15" spans="2:8" x14ac:dyDescent="0.3">
      <c r="B15" s="31" t="s">
        <v>4</v>
      </c>
      <c r="C15" s="31"/>
      <c r="D15" s="31"/>
      <c r="E15" s="31"/>
      <c r="F15" s="5">
        <f>IF(((0.9*F4-F7)/(0.9*F4))*0.1*F10&gt;0,((0.9*F4-F7)/(0.9*F4))*F11,0)+(IF((0.9*F5-F8)/(0.9*F5)*F11&gt;0,(0.9*F5-F8)/(0.9*F5)*F11,0))+(IF((0.9*F6-F9)/(0.9*F6)*F11&gt;0,(0.9*F6-F9)/(0.9*F6)*F11,0))</f>
        <v>259.25925925925924</v>
      </c>
    </row>
    <row r="16" spans="2:8" x14ac:dyDescent="0.3">
      <c r="B16" s="31" t="s">
        <v>5</v>
      </c>
      <c r="C16" s="31"/>
      <c r="D16" s="31"/>
      <c r="E16" s="31"/>
      <c r="F16" s="4">
        <f>F15/F10</f>
        <v>5.185185185185185E-2</v>
      </c>
    </row>
    <row r="18" spans="3:10" ht="66.75" customHeight="1" x14ac:dyDescent="0.3">
      <c r="C18" s="27" t="s">
        <v>11</v>
      </c>
      <c r="D18" s="28"/>
      <c r="E18" s="28"/>
      <c r="F18" s="29"/>
      <c r="G18" s="22"/>
      <c r="H18" s="23"/>
      <c r="I18" s="23"/>
      <c r="J18" s="24"/>
    </row>
    <row r="19" spans="3:10" x14ac:dyDescent="0.3">
      <c r="C19" s="17"/>
      <c r="D19" s="18"/>
      <c r="E19" s="18"/>
      <c r="F19" s="17"/>
      <c r="G19" s="18"/>
      <c r="H19" s="18"/>
      <c r="I19" s="17"/>
    </row>
    <row r="20" spans="3:10" x14ac:dyDescent="0.3">
      <c r="C20" s="18"/>
      <c r="D20" s="18"/>
      <c r="E20" s="19"/>
      <c r="F20" s="19"/>
      <c r="G20" s="17"/>
      <c r="H20" s="18"/>
      <c r="I20" s="20"/>
    </row>
    <row r="21" spans="3:10" x14ac:dyDescent="0.3">
      <c r="C21" s="19"/>
      <c r="D21" s="19"/>
      <c r="E21" s="19"/>
      <c r="F21" s="19"/>
      <c r="G21" s="17"/>
      <c r="H21" s="18"/>
      <c r="I21" s="20"/>
    </row>
    <row r="22" spans="3:10" x14ac:dyDescent="0.3">
      <c r="C22" s="19"/>
      <c r="D22" s="19"/>
      <c r="E22" s="19"/>
      <c r="F22" s="19"/>
      <c r="G22" s="20"/>
      <c r="H22" s="18"/>
      <c r="I22" s="21"/>
    </row>
    <row r="23" spans="3:10" x14ac:dyDescent="0.3">
      <c r="C23" s="19"/>
      <c r="D23" s="19"/>
      <c r="E23" s="19"/>
      <c r="F23" s="19"/>
      <c r="G23" s="20"/>
      <c r="H23" s="18"/>
      <c r="I23" s="21"/>
    </row>
    <row r="24" spans="3:10" x14ac:dyDescent="0.3">
      <c r="C24" s="19"/>
      <c r="D24" s="19"/>
      <c r="E24" s="19"/>
      <c r="F24" s="19"/>
      <c r="G24" s="20"/>
      <c r="H24" s="18"/>
      <c r="I24" s="21"/>
    </row>
    <row r="25" spans="3:10" x14ac:dyDescent="0.3">
      <c r="C25" s="19"/>
      <c r="D25" s="19"/>
      <c r="E25" s="19"/>
      <c r="F25" s="19"/>
      <c r="G25" s="20"/>
      <c r="H25" s="18"/>
      <c r="I25" s="21"/>
    </row>
  </sheetData>
  <mergeCells count="11">
    <mergeCell ref="C18:F18"/>
    <mergeCell ref="B3:F3"/>
    <mergeCell ref="B12:E12"/>
    <mergeCell ref="B14:E14"/>
    <mergeCell ref="B15:E15"/>
    <mergeCell ref="B13:E13"/>
    <mergeCell ref="B7:B9"/>
    <mergeCell ref="B16:E16"/>
    <mergeCell ref="C4:C5"/>
    <mergeCell ref="B4:B6"/>
    <mergeCell ref="C7:C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Rodrigues</dc:creator>
  <cp:lastModifiedBy>vanessa.albino</cp:lastModifiedBy>
  <dcterms:created xsi:type="dcterms:W3CDTF">2015-10-23T16:12:28Z</dcterms:created>
  <dcterms:modified xsi:type="dcterms:W3CDTF">2016-07-26T09:25:38Z</dcterms:modified>
</cp:coreProperties>
</file>