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UGC\Comunicacao\PO SEUR\Site\Avisos\POSEUR-12-2017-26\"/>
    </mc:Choice>
  </mc:AlternateContent>
  <bookViews>
    <workbookView xWindow="0" yWindow="0" windowWidth="28800" windowHeight="12135" firstSheet="1" activeTab="5"/>
  </bookViews>
  <sheets>
    <sheet name="Tipologia a)i)" sheetId="1" r:id="rId1"/>
    <sheet name="Tipologia a)ii)" sheetId="2" r:id="rId2"/>
    <sheet name="Tipologia a)iii)" sheetId="3" r:id="rId3"/>
    <sheet name="Tipologia a)iv)" sheetId="4" r:id="rId4"/>
    <sheet name="Tipologia a)vi)" sheetId="5" r:id="rId5"/>
    <sheet name="Tipologia b)iii)" sheetId="6" r:id="rId6"/>
    <sheet name="Tipologia b)v)" sheetId="7" r:id="rId7"/>
    <sheet name="Tipologia b)vii)" sheetId="8" r:id="rId8"/>
  </sheets>
  <definedNames>
    <definedName name="_xlnm.Print_Area" localSheetId="0">'Tipologia a)i)'!$A$1:$F$26</definedName>
    <definedName name="_xlnm.Print_Area" localSheetId="1">'Tipologia a)ii)'!$A$1:$F$26</definedName>
    <definedName name="_xlnm.Print_Area" localSheetId="2">'Tipologia a)iii)'!$A$1:$F$26</definedName>
    <definedName name="_xlnm.Print_Area" localSheetId="3">'Tipologia a)iv)'!$A$1:$F$26</definedName>
    <definedName name="_xlnm.Print_Area" localSheetId="4">'Tipologia a)vi)'!$A$1:$F$26</definedName>
    <definedName name="_xlnm.Print_Area" localSheetId="5">'Tipologia b)iii)'!$A$1:$F$26</definedName>
    <definedName name="_xlnm.Print_Area" localSheetId="6">'Tipologia b)v)'!$A$1:$F$26</definedName>
    <definedName name="_xlnm.Print_Area" localSheetId="7">'Tipologia b)vii)'!$A$1:$F$26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8" l="1"/>
  <c r="F12" i="8"/>
  <c r="F10" i="8"/>
  <c r="F11" i="8" s="1"/>
  <c r="F13" i="7"/>
  <c r="F12" i="7"/>
  <c r="F10" i="7"/>
  <c r="F13" i="6"/>
  <c r="F12" i="6"/>
  <c r="F10" i="6"/>
  <c r="F11" i="6" s="1"/>
  <c r="F13" i="5"/>
  <c r="F12" i="5"/>
  <c r="F10" i="5"/>
  <c r="F11" i="5" s="1"/>
  <c r="F13" i="4"/>
  <c r="F12" i="4"/>
  <c r="F10" i="4"/>
  <c r="F11" i="4" s="1"/>
  <c r="F13" i="3"/>
  <c r="F12" i="3"/>
  <c r="F10" i="3"/>
  <c r="F11" i="3" s="1"/>
  <c r="F13" i="2"/>
  <c r="F12" i="2"/>
  <c r="F10" i="2"/>
  <c r="F11" i="2" s="1"/>
  <c r="F14" i="8" l="1"/>
  <c r="F15" i="8" s="1"/>
  <c r="F11" i="7"/>
  <c r="F14" i="7" s="1"/>
  <c r="F15" i="7" s="1"/>
  <c r="F14" i="6"/>
  <c r="F15" i="6" s="1"/>
  <c r="F14" i="5"/>
  <c r="F15" i="5" s="1"/>
  <c r="F14" i="4"/>
  <c r="F15" i="4" s="1"/>
  <c r="F14" i="3"/>
  <c r="F15" i="3" s="1"/>
  <c r="F14" i="2"/>
  <c r="F15" i="2" s="1"/>
  <c r="F10" i="1"/>
  <c r="F11" i="1" s="1"/>
  <c r="F12" i="1" l="1"/>
  <c r="F13" i="1"/>
  <c r="F14" i="1" l="1"/>
  <c r="F15" i="1" s="1"/>
</calcChain>
</file>

<file path=xl/sharedStrings.xml><?xml version="1.0" encoding="utf-8"?>
<sst xmlns="http://schemas.openxmlformats.org/spreadsheetml/2006/main" count="168" uniqueCount="34">
  <si>
    <t>Simulador de Correção Financeira</t>
  </si>
  <si>
    <t>Candidatura</t>
  </si>
  <si>
    <t>Indicador de Realização</t>
  </si>
  <si>
    <t>Indicador de Resultado</t>
  </si>
  <si>
    <t xml:space="preserve">Correção Financeira </t>
  </si>
  <si>
    <t>Coeficiente de Correção Financeira Global</t>
  </si>
  <si>
    <t>10 % do montante do saldo final</t>
  </si>
  <si>
    <t>Taxa de Cumprimento do Indicador de Realização 1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</si>
  <si>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</si>
  <si>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</si>
  <si>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</si>
  <si>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Taxa de Cumprimento do Indicador de Resultado 1</t>
  </si>
  <si>
    <t>Campos para simulação</t>
  </si>
  <si>
    <t>Montante proposto Fundo</t>
  </si>
  <si>
    <t>Guião V – Simulador de Penalizações -  Tipologia de operação a) i)</t>
  </si>
  <si>
    <t>População adicional servida pelas melhorias de abastecimento de água (pessoas)</t>
  </si>
  <si>
    <t>Redução das ocorrências de falhas no abastecimento em baixa (%)</t>
  </si>
  <si>
    <t>Guião V – Simulador de Penalizações -  Tipologia de operação a) ii)</t>
  </si>
  <si>
    <t>Melhoria ou manutenção do nível de água segura (%)</t>
  </si>
  <si>
    <t>Guião V – Simulador de Penalizações -  Tipologia de operação a) iii)</t>
  </si>
  <si>
    <t>Alojamentos com adesão ao serviço em alta (%)</t>
  </si>
  <si>
    <t>Guião V – Simulador de Penalizações -  Tipologia de operação a) iv)</t>
  </si>
  <si>
    <t>Guião V – Simulador de Penalizações -  Tipologia de operação a) vi)</t>
  </si>
  <si>
    <t>Taxa de Cobertura do Cadastro referente à extensão da rede de Abastecimento de Água (%)</t>
  </si>
  <si>
    <t>Grau de incremento no Índice de Conhecimento Infraestrutural de Abastecimento de Água (%)</t>
  </si>
  <si>
    <t>Guião V – Simulador de Penalizações -  Tipologia de operação b) v)</t>
  </si>
  <si>
    <t>População adicional servida pelas melhorias do sistema de saneamento de águas residuais em baixa (equivalente população)</t>
  </si>
  <si>
    <t>Incremento de Alojamentos que passaram a ter destino adequado de águas residuais recolhidas (%)</t>
  </si>
  <si>
    <t>Guião V – Simulador de Penalizações -  Tipologia de operação b) vii)</t>
  </si>
  <si>
    <t>Taxa de Cobertura do Cadastro referente à extensão da rede de Saneamento de Águas Residuais (%)</t>
  </si>
  <si>
    <t>Grau de incremento no Índice de Conhecimento Infraestrutural de Saneamento Águas Residuais (%)</t>
  </si>
  <si>
    <t>Alojamentos abrangidos com avaliação satisfatória no cumprimento dos parâmetros de descarga (%)</t>
  </si>
  <si>
    <t>População adicional servida pelas melhorias do sistema de saneamento de águas residuais em baixa ou em alta (equivalente população)</t>
  </si>
  <si>
    <t>Guião V – Simulador de Penalizações -  Tipologia de operação b) 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</si>
</sst>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color theme="0"/>
      <name val="Trebuchet MS"/>
      <family val="2"/>
    </font>
    <font>
      <sz val="9"/>
      <color theme="1"/>
      <name val="Trebuchet MS"/>
      <family val="2"/>
    </font>
    <font>
      <sz val="9"/>
      <name val="Trebuchet MS"/>
      <family val="2"/>
    </font>
    <font>
      <b/>
      <sz val="9"/>
      <color theme="1"/>
      <name val="Trebuchet MS"/>
      <family val="2"/>
    </font>
    <font>
      <b/>
      <sz val="12"/>
      <color theme="0"/>
      <name val="Trebuchet MS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textRotation="91"/>
    </xf>
    <xf numFmtId="10" fontId="1" fillId="3" borderId="1" xfId="0" applyNumberFormat="1" applyFont="1" applyFill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textRotation="91"/>
    </xf>
    <xf numFmtId="0" fontId="2" fillId="4" borderId="1" xfId="0" applyFont="1" applyFill="1" applyBorder="1" applyAlignment="1" applyProtection="1">
      <alignment vertical="center"/>
    </xf>
    <xf numFmtId="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textRotation="91"/>
    </xf>
    <xf numFmtId="0" fontId="2" fillId="0" borderId="2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3" fontId="0" fillId="0" borderId="0" xfId="0" applyNumberFormat="1"/>
    <xf numFmtId="0" fontId="0" fillId="0" borderId="0" xfId="0" applyAlignment="1">
      <alignment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vertical="center" wrapText="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right" vertical="center"/>
    </xf>
    <xf numFmtId="10" fontId="1" fillId="0" borderId="0" xfId="0" applyNumberFormat="1" applyFont="1" applyFill="1" applyBorder="1" applyAlignment="1" applyProtection="1">
      <alignment horizontal="center" vertical="center"/>
    </xf>
    <xf numFmtId="10" fontId="7" fillId="0" borderId="8" xfId="0" applyNumberFormat="1" applyFont="1" applyBorder="1" applyAlignment="1">
      <alignment vertical="top" wrapText="1"/>
    </xf>
    <xf numFmtId="10" fontId="7" fillId="0" borderId="0" xfId="0" applyNumberFormat="1" applyFont="1" applyBorder="1" applyAlignment="1">
      <alignment vertical="top" wrapText="1"/>
    </xf>
    <xf numFmtId="0" fontId="6" fillId="0" borderId="0" xfId="0" applyFont="1" applyBorder="1"/>
    <xf numFmtId="0" fontId="9" fillId="0" borderId="0" xfId="0" applyFont="1" applyAlignment="1">
      <alignment horizontal="center"/>
    </xf>
    <xf numFmtId="0" fontId="1" fillId="3" borderId="1" xfId="0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 textRotation="91"/>
    </xf>
    <xf numFmtId="0" fontId="2" fillId="0" borderId="4" xfId="0" applyFont="1" applyBorder="1" applyAlignment="1" applyProtection="1">
      <alignment horizontal="center" vertical="center" textRotation="91"/>
    </xf>
    <xf numFmtId="10" fontId="7" fillId="0" borderId="5" xfId="0" applyNumberFormat="1" applyFont="1" applyBorder="1" applyAlignment="1">
      <alignment horizontal="left" vertical="top" wrapText="1"/>
    </xf>
    <xf numFmtId="10" fontId="7" fillId="0" borderId="6" xfId="0" applyNumberFormat="1" applyFont="1" applyBorder="1" applyAlignment="1">
      <alignment horizontal="left" vertical="top" wrapText="1"/>
    </xf>
    <xf numFmtId="10" fontId="7" fillId="0" borderId="7" xfId="0" applyNumberFormat="1" applyFont="1" applyBorder="1" applyAlignment="1">
      <alignment horizontal="left" vertical="top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textRotation="9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36059</xdr:colOff>
      <xdr:row>1</xdr:row>
      <xdr:rowOff>42522</xdr:rowOff>
    </xdr:from>
    <xdr:to>
      <xdr:col>2</xdr:col>
      <xdr:colOff>1074284</xdr:colOff>
      <xdr:row>2</xdr:row>
      <xdr:rowOff>347321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380" y="331674"/>
          <a:ext cx="4278426" cy="713013"/>
        </a:xfrm>
        <a:prstGeom prst="rect">
          <a:avLst/>
        </a:prstGeom>
      </xdr:spPr>
    </xdr:pic>
    <xdr:clientData/>
  </xdr:twoCellAnchor>
  <xdr:twoCellAnchor editAs="oneCell">
    <xdr:from>
      <xdr:col>2</xdr:col>
      <xdr:colOff>1447799</xdr:colOff>
      <xdr:row>19</xdr:row>
      <xdr:rowOff>190499</xdr:rowOff>
    </xdr:from>
    <xdr:to>
      <xdr:col>6</xdr:col>
      <xdr:colOff>3174</xdr:colOff>
      <xdr:row>25</xdr:row>
      <xdr:rowOff>9525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899" y="6696074"/>
          <a:ext cx="8956675" cy="962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36059</xdr:colOff>
      <xdr:row>1</xdr:row>
      <xdr:rowOff>42522</xdr:rowOff>
    </xdr:from>
    <xdr:to>
      <xdr:col>2</xdr:col>
      <xdr:colOff>1074284</xdr:colOff>
      <xdr:row>2</xdr:row>
      <xdr:rowOff>347321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659" y="328272"/>
          <a:ext cx="4276725" cy="714374"/>
        </a:xfrm>
        <a:prstGeom prst="rect">
          <a:avLst/>
        </a:prstGeom>
      </xdr:spPr>
    </xdr:pic>
    <xdr:clientData/>
  </xdr:twoCellAnchor>
  <xdr:twoCellAnchor editAs="oneCell">
    <xdr:from>
      <xdr:col>2</xdr:col>
      <xdr:colOff>1447799</xdr:colOff>
      <xdr:row>19</xdr:row>
      <xdr:rowOff>190499</xdr:rowOff>
    </xdr:from>
    <xdr:to>
      <xdr:col>6</xdr:col>
      <xdr:colOff>3174</xdr:colOff>
      <xdr:row>25</xdr:row>
      <xdr:rowOff>9525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899" y="6486524"/>
          <a:ext cx="8956675" cy="9620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36059</xdr:colOff>
      <xdr:row>1</xdr:row>
      <xdr:rowOff>42522</xdr:rowOff>
    </xdr:from>
    <xdr:to>
      <xdr:col>2</xdr:col>
      <xdr:colOff>1074284</xdr:colOff>
      <xdr:row>2</xdr:row>
      <xdr:rowOff>347321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659" y="328272"/>
          <a:ext cx="4276725" cy="714374"/>
        </a:xfrm>
        <a:prstGeom prst="rect">
          <a:avLst/>
        </a:prstGeom>
      </xdr:spPr>
    </xdr:pic>
    <xdr:clientData/>
  </xdr:twoCellAnchor>
  <xdr:twoCellAnchor editAs="oneCell">
    <xdr:from>
      <xdr:col>2</xdr:col>
      <xdr:colOff>1447799</xdr:colOff>
      <xdr:row>19</xdr:row>
      <xdr:rowOff>190499</xdr:rowOff>
    </xdr:from>
    <xdr:to>
      <xdr:col>6</xdr:col>
      <xdr:colOff>3174</xdr:colOff>
      <xdr:row>25</xdr:row>
      <xdr:rowOff>9525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899" y="6486524"/>
          <a:ext cx="8956675" cy="9620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36059</xdr:colOff>
      <xdr:row>1</xdr:row>
      <xdr:rowOff>42522</xdr:rowOff>
    </xdr:from>
    <xdr:to>
      <xdr:col>2</xdr:col>
      <xdr:colOff>1074284</xdr:colOff>
      <xdr:row>2</xdr:row>
      <xdr:rowOff>347321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659" y="328272"/>
          <a:ext cx="4276725" cy="714374"/>
        </a:xfrm>
        <a:prstGeom prst="rect">
          <a:avLst/>
        </a:prstGeom>
      </xdr:spPr>
    </xdr:pic>
    <xdr:clientData/>
  </xdr:twoCellAnchor>
  <xdr:twoCellAnchor editAs="oneCell">
    <xdr:from>
      <xdr:col>2</xdr:col>
      <xdr:colOff>1447799</xdr:colOff>
      <xdr:row>19</xdr:row>
      <xdr:rowOff>190499</xdr:rowOff>
    </xdr:from>
    <xdr:to>
      <xdr:col>6</xdr:col>
      <xdr:colOff>3174</xdr:colOff>
      <xdr:row>25</xdr:row>
      <xdr:rowOff>9525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899" y="6486524"/>
          <a:ext cx="8956675" cy="9620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36059</xdr:colOff>
      <xdr:row>1</xdr:row>
      <xdr:rowOff>42522</xdr:rowOff>
    </xdr:from>
    <xdr:to>
      <xdr:col>2</xdr:col>
      <xdr:colOff>1074284</xdr:colOff>
      <xdr:row>2</xdr:row>
      <xdr:rowOff>347321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659" y="328272"/>
          <a:ext cx="4276725" cy="714374"/>
        </a:xfrm>
        <a:prstGeom prst="rect">
          <a:avLst/>
        </a:prstGeom>
      </xdr:spPr>
    </xdr:pic>
    <xdr:clientData/>
  </xdr:twoCellAnchor>
  <xdr:twoCellAnchor editAs="oneCell">
    <xdr:from>
      <xdr:col>2</xdr:col>
      <xdr:colOff>1447799</xdr:colOff>
      <xdr:row>19</xdr:row>
      <xdr:rowOff>190499</xdr:rowOff>
    </xdr:from>
    <xdr:to>
      <xdr:col>6</xdr:col>
      <xdr:colOff>3174</xdr:colOff>
      <xdr:row>25</xdr:row>
      <xdr:rowOff>9525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899" y="6486524"/>
          <a:ext cx="8956675" cy="96202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36059</xdr:colOff>
      <xdr:row>1</xdr:row>
      <xdr:rowOff>42522</xdr:rowOff>
    </xdr:from>
    <xdr:to>
      <xdr:col>2</xdr:col>
      <xdr:colOff>1074284</xdr:colOff>
      <xdr:row>2</xdr:row>
      <xdr:rowOff>347321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659" y="328272"/>
          <a:ext cx="4276725" cy="714374"/>
        </a:xfrm>
        <a:prstGeom prst="rect">
          <a:avLst/>
        </a:prstGeom>
      </xdr:spPr>
    </xdr:pic>
    <xdr:clientData/>
  </xdr:twoCellAnchor>
  <xdr:twoCellAnchor editAs="oneCell">
    <xdr:from>
      <xdr:col>2</xdr:col>
      <xdr:colOff>1447799</xdr:colOff>
      <xdr:row>19</xdr:row>
      <xdr:rowOff>190499</xdr:rowOff>
    </xdr:from>
    <xdr:to>
      <xdr:col>6</xdr:col>
      <xdr:colOff>3174</xdr:colOff>
      <xdr:row>25</xdr:row>
      <xdr:rowOff>9525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899" y="6486524"/>
          <a:ext cx="8956675" cy="96202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36059</xdr:colOff>
      <xdr:row>1</xdr:row>
      <xdr:rowOff>42522</xdr:rowOff>
    </xdr:from>
    <xdr:to>
      <xdr:col>2</xdr:col>
      <xdr:colOff>1074284</xdr:colOff>
      <xdr:row>2</xdr:row>
      <xdr:rowOff>347321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659" y="328272"/>
          <a:ext cx="4276725" cy="714374"/>
        </a:xfrm>
        <a:prstGeom prst="rect">
          <a:avLst/>
        </a:prstGeom>
      </xdr:spPr>
    </xdr:pic>
    <xdr:clientData/>
  </xdr:twoCellAnchor>
  <xdr:twoCellAnchor editAs="oneCell">
    <xdr:from>
      <xdr:col>2</xdr:col>
      <xdr:colOff>1447799</xdr:colOff>
      <xdr:row>19</xdr:row>
      <xdr:rowOff>190499</xdr:rowOff>
    </xdr:from>
    <xdr:to>
      <xdr:col>6</xdr:col>
      <xdr:colOff>3174</xdr:colOff>
      <xdr:row>25</xdr:row>
      <xdr:rowOff>9525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899" y="6486524"/>
          <a:ext cx="8956675" cy="96202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36059</xdr:colOff>
      <xdr:row>1</xdr:row>
      <xdr:rowOff>42522</xdr:rowOff>
    </xdr:from>
    <xdr:to>
      <xdr:col>2</xdr:col>
      <xdr:colOff>1074284</xdr:colOff>
      <xdr:row>2</xdr:row>
      <xdr:rowOff>347321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659" y="328272"/>
          <a:ext cx="4276725" cy="714374"/>
        </a:xfrm>
        <a:prstGeom prst="rect">
          <a:avLst/>
        </a:prstGeom>
      </xdr:spPr>
    </xdr:pic>
    <xdr:clientData/>
  </xdr:twoCellAnchor>
  <xdr:twoCellAnchor editAs="oneCell">
    <xdr:from>
      <xdr:col>2</xdr:col>
      <xdr:colOff>1447799</xdr:colOff>
      <xdr:row>19</xdr:row>
      <xdr:rowOff>190499</xdr:rowOff>
    </xdr:from>
    <xdr:to>
      <xdr:col>6</xdr:col>
      <xdr:colOff>3174</xdr:colOff>
      <xdr:row>25</xdr:row>
      <xdr:rowOff>9525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899" y="6486524"/>
          <a:ext cx="8956675" cy="962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view="pageBreakPreview" zoomScale="112" zoomScaleNormal="100" zoomScaleSheetLayoutView="112" workbookViewId="0">
      <selection activeCell="K8" sqref="K8"/>
    </sheetView>
  </sheetViews>
  <sheetFormatPr defaultRowHeight="15" x14ac:dyDescent="0.25"/>
  <cols>
    <col min="2" max="3" width="48.5703125" customWidth="1"/>
    <col min="4" max="4" width="3.7109375" customWidth="1"/>
    <col min="5" max="5" width="55.140625" customWidth="1"/>
    <col min="6" max="6" width="48.5703125" customWidth="1"/>
    <col min="7" max="7" width="16.28515625" customWidth="1"/>
    <col min="8" max="8" width="14" customWidth="1"/>
  </cols>
  <sheetData>
    <row r="1" spans="2:8" ht="22.5" customHeight="1" x14ac:dyDescent="0.25">
      <c r="B1" s="29" t="s">
        <v>14</v>
      </c>
      <c r="C1" s="29"/>
      <c r="D1" s="29"/>
      <c r="E1" s="29"/>
      <c r="F1" s="29"/>
    </row>
    <row r="2" spans="2:8" ht="32.25" customHeight="1" x14ac:dyDescent="0.25">
      <c r="G2" s="15"/>
      <c r="H2" s="15"/>
    </row>
    <row r="3" spans="2:8" ht="32.25" customHeight="1" x14ac:dyDescent="0.25">
      <c r="E3" s="20"/>
      <c r="F3" s="21" t="s">
        <v>12</v>
      </c>
      <c r="G3" s="15"/>
      <c r="H3" s="15"/>
    </row>
    <row r="4" spans="2:8" ht="32.25" customHeight="1" x14ac:dyDescent="0.25">
      <c r="E4" s="22" t="s">
        <v>13</v>
      </c>
      <c r="F4" s="23"/>
      <c r="G4" s="15"/>
      <c r="H4" s="15"/>
    </row>
    <row r="5" spans="2:8" ht="24.75" customHeight="1" x14ac:dyDescent="0.25">
      <c r="B5" s="36" t="s">
        <v>0</v>
      </c>
      <c r="C5" s="37"/>
      <c r="D5" s="37"/>
      <c r="E5" s="37"/>
      <c r="F5" s="37"/>
    </row>
    <row r="6" spans="2:8" ht="36.75" customHeight="1" x14ac:dyDescent="0.25">
      <c r="B6" s="31" t="s">
        <v>1</v>
      </c>
      <c r="C6" s="17" t="s">
        <v>2</v>
      </c>
      <c r="D6" s="12">
        <v>1</v>
      </c>
      <c r="E6" s="2" t="s">
        <v>15</v>
      </c>
      <c r="F6" s="7"/>
      <c r="G6" s="14"/>
      <c r="H6" s="7"/>
    </row>
    <row r="7" spans="2:8" ht="30" customHeight="1" x14ac:dyDescent="0.25">
      <c r="B7" s="32"/>
      <c r="C7" s="6" t="s">
        <v>3</v>
      </c>
      <c r="D7" s="16">
        <v>1</v>
      </c>
      <c r="E7" s="2" t="s">
        <v>16</v>
      </c>
      <c r="F7" s="19"/>
    </row>
    <row r="8" spans="2:8" ht="39" customHeight="1" x14ac:dyDescent="0.25">
      <c r="B8" s="31" t="s">
        <v>8</v>
      </c>
      <c r="C8" s="18" t="s">
        <v>2</v>
      </c>
      <c r="D8" s="12">
        <v>1</v>
      </c>
      <c r="E8" s="2" t="s">
        <v>15</v>
      </c>
      <c r="F8" s="7"/>
    </row>
    <row r="9" spans="2:8" ht="37.5" customHeight="1" x14ac:dyDescent="0.25">
      <c r="B9" s="38"/>
      <c r="C9" s="1" t="s">
        <v>3</v>
      </c>
      <c r="D9" s="16">
        <v>1</v>
      </c>
      <c r="E9" s="2" t="s">
        <v>16</v>
      </c>
      <c r="F9" s="19"/>
    </row>
    <row r="10" spans="2:8" ht="34.5" customHeight="1" x14ac:dyDescent="0.25">
      <c r="B10" s="11"/>
      <c r="C10" s="8"/>
      <c r="D10" s="8"/>
      <c r="E10" s="13" t="s">
        <v>9</v>
      </c>
      <c r="F10" s="10">
        <f>F4*0.05</f>
        <v>0</v>
      </c>
    </row>
    <row r="11" spans="2:8" ht="19.5" customHeight="1" x14ac:dyDescent="0.25">
      <c r="B11" s="3"/>
      <c r="C11" s="8"/>
      <c r="D11" s="8"/>
      <c r="E11" s="9" t="s">
        <v>6</v>
      </c>
      <c r="F11" s="10">
        <f>0.1*F10</f>
        <v>0</v>
      </c>
      <c r="H11" s="14"/>
    </row>
    <row r="12" spans="2:8" x14ac:dyDescent="0.25">
      <c r="B12" s="30" t="s">
        <v>7</v>
      </c>
      <c r="C12" s="30"/>
      <c r="D12" s="30"/>
      <c r="E12" s="30"/>
      <c r="F12" s="4" t="e">
        <f>IF((F8)/(0.9*(F6))&gt;=1,1,(F8)/(0.9*(F6)))</f>
        <v>#DIV/0!</v>
      </c>
    </row>
    <row r="13" spans="2:8" x14ac:dyDescent="0.25">
      <c r="B13" s="30" t="s">
        <v>11</v>
      </c>
      <c r="C13" s="30"/>
      <c r="D13" s="30"/>
      <c r="E13" s="30"/>
      <c r="F13" s="4" t="e">
        <f>IF((F9)/(0.9*(F7))&gt;=1,1,(F9)/(0.9*(F7)))</f>
        <v>#DIV/0!</v>
      </c>
    </row>
    <row r="14" spans="2:8" x14ac:dyDescent="0.25">
      <c r="B14" s="30" t="s">
        <v>4</v>
      </c>
      <c r="C14" s="30"/>
      <c r="D14" s="30"/>
      <c r="E14" s="30"/>
      <c r="F14" s="5" t="e">
        <f>IF(((0.9*F6-F8)/(0.9*F6))*0.1*F10&gt;0,((0.9*F6-F8)/(0.9*F6))*F11,0)+(IF((0.9*F7-F9)/(0.9*F7)*F11&gt;0,(0.9*F7-F9)/(0.9*F7)*F11,0))</f>
        <v>#DIV/0!</v>
      </c>
    </row>
    <row r="15" spans="2:8" x14ac:dyDescent="0.25">
      <c r="B15" s="30" t="s">
        <v>5</v>
      </c>
      <c r="C15" s="30"/>
      <c r="D15" s="30"/>
      <c r="E15" s="30"/>
      <c r="F15" s="4" t="e">
        <f>F14/F10</f>
        <v>#DIV/0!</v>
      </c>
    </row>
    <row r="16" spans="2:8" x14ac:dyDescent="0.25">
      <c r="B16" s="24"/>
      <c r="C16" s="24"/>
      <c r="D16" s="24"/>
      <c r="E16" s="24"/>
      <c r="F16" s="25"/>
    </row>
    <row r="18" spans="3:10" s="20" customFormat="1" ht="49.5" customHeight="1" x14ac:dyDescent="0.2">
      <c r="C18" s="33" t="s">
        <v>10</v>
      </c>
      <c r="D18" s="34"/>
      <c r="E18" s="34"/>
      <c r="F18" s="35"/>
      <c r="G18" s="26"/>
      <c r="H18" s="27"/>
      <c r="I18" s="27"/>
      <c r="J18" s="28"/>
    </row>
  </sheetData>
  <mergeCells count="9">
    <mergeCell ref="B1:F1"/>
    <mergeCell ref="B15:E15"/>
    <mergeCell ref="B6:B7"/>
    <mergeCell ref="C18:F18"/>
    <mergeCell ref="B5:F5"/>
    <mergeCell ref="B12:E12"/>
    <mergeCell ref="B13:E13"/>
    <mergeCell ref="B14:E14"/>
    <mergeCell ref="B8:B9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view="pageBreakPreview" topLeftCell="C1" zoomScale="112" zoomScaleNormal="100" zoomScaleSheetLayoutView="112" workbookViewId="0">
      <selection activeCell="F4" sqref="F4"/>
    </sheetView>
  </sheetViews>
  <sheetFormatPr defaultRowHeight="15" x14ac:dyDescent="0.25"/>
  <cols>
    <col min="2" max="3" width="48.5703125" customWidth="1"/>
    <col min="4" max="4" width="3.7109375" customWidth="1"/>
    <col min="5" max="5" width="55.140625" customWidth="1"/>
    <col min="6" max="6" width="48.5703125" customWidth="1"/>
    <col min="7" max="7" width="16.28515625" customWidth="1"/>
    <col min="8" max="8" width="14" customWidth="1"/>
  </cols>
  <sheetData>
    <row r="1" spans="2:8" ht="22.5" customHeight="1" x14ac:dyDescent="0.25">
      <c r="B1" s="29" t="s">
        <v>17</v>
      </c>
      <c r="C1" s="29"/>
      <c r="D1" s="29"/>
      <c r="E1" s="29"/>
      <c r="F1" s="29"/>
    </row>
    <row r="2" spans="2:8" ht="32.25" customHeight="1" x14ac:dyDescent="0.25">
      <c r="G2" s="15"/>
      <c r="H2" s="15"/>
    </row>
    <row r="3" spans="2:8" ht="32.25" customHeight="1" x14ac:dyDescent="0.25">
      <c r="E3" s="20"/>
      <c r="F3" s="21" t="s">
        <v>12</v>
      </c>
      <c r="G3" s="15"/>
      <c r="H3" s="15"/>
    </row>
    <row r="4" spans="2:8" ht="32.25" customHeight="1" x14ac:dyDescent="0.25">
      <c r="E4" s="22" t="s">
        <v>13</v>
      </c>
      <c r="F4" s="23"/>
      <c r="G4" s="15"/>
      <c r="H4" s="15"/>
    </row>
    <row r="5" spans="2:8" ht="24.75" customHeight="1" x14ac:dyDescent="0.25">
      <c r="B5" s="36" t="s">
        <v>0</v>
      </c>
      <c r="C5" s="37"/>
      <c r="D5" s="37"/>
      <c r="E5" s="37"/>
      <c r="F5" s="37"/>
    </row>
    <row r="6" spans="2:8" ht="36.75" customHeight="1" x14ac:dyDescent="0.25">
      <c r="B6" s="31" t="s">
        <v>1</v>
      </c>
      <c r="C6" s="17" t="s">
        <v>2</v>
      </c>
      <c r="D6" s="12">
        <v>1</v>
      </c>
      <c r="E6" s="2" t="s">
        <v>15</v>
      </c>
      <c r="F6" s="7"/>
      <c r="G6" s="14"/>
      <c r="H6" s="7"/>
    </row>
    <row r="7" spans="2:8" ht="30" customHeight="1" x14ac:dyDescent="0.25">
      <c r="B7" s="32"/>
      <c r="C7" s="6" t="s">
        <v>3</v>
      </c>
      <c r="D7" s="16">
        <v>1</v>
      </c>
      <c r="E7" s="2" t="s">
        <v>18</v>
      </c>
      <c r="F7" s="19"/>
    </row>
    <row r="8" spans="2:8" ht="39" customHeight="1" x14ac:dyDescent="0.25">
      <c r="B8" s="31" t="s">
        <v>8</v>
      </c>
      <c r="C8" s="18" t="s">
        <v>2</v>
      </c>
      <c r="D8" s="12">
        <v>1</v>
      </c>
      <c r="E8" s="2" t="s">
        <v>15</v>
      </c>
      <c r="F8" s="7"/>
    </row>
    <row r="9" spans="2:8" ht="37.5" customHeight="1" x14ac:dyDescent="0.25">
      <c r="B9" s="38"/>
      <c r="C9" s="1" t="s">
        <v>3</v>
      </c>
      <c r="D9" s="16">
        <v>1</v>
      </c>
      <c r="E9" s="2" t="s">
        <v>18</v>
      </c>
      <c r="F9" s="19"/>
    </row>
    <row r="10" spans="2:8" ht="34.5" customHeight="1" x14ac:dyDescent="0.25">
      <c r="B10" s="11"/>
      <c r="C10" s="8"/>
      <c r="D10" s="8"/>
      <c r="E10" s="13" t="s">
        <v>9</v>
      </c>
      <c r="F10" s="10">
        <f>F4*0.05</f>
        <v>0</v>
      </c>
    </row>
    <row r="11" spans="2:8" ht="19.5" customHeight="1" x14ac:dyDescent="0.25">
      <c r="B11" s="3"/>
      <c r="C11" s="8"/>
      <c r="D11" s="8"/>
      <c r="E11" s="9" t="s">
        <v>6</v>
      </c>
      <c r="F11" s="10">
        <f>0.1*F10</f>
        <v>0</v>
      </c>
      <c r="H11" s="14"/>
    </row>
    <row r="12" spans="2:8" x14ac:dyDescent="0.25">
      <c r="B12" s="30" t="s">
        <v>7</v>
      </c>
      <c r="C12" s="30"/>
      <c r="D12" s="30"/>
      <c r="E12" s="30"/>
      <c r="F12" s="4" t="e">
        <f>IF((F8)/(0.9*(F6))&gt;=1,1,(F8)/(0.9*(F6)))</f>
        <v>#DIV/0!</v>
      </c>
    </row>
    <row r="13" spans="2:8" x14ac:dyDescent="0.25">
      <c r="B13" s="30" t="s">
        <v>11</v>
      </c>
      <c r="C13" s="30"/>
      <c r="D13" s="30"/>
      <c r="E13" s="30"/>
      <c r="F13" s="4" t="e">
        <f>IF((F9)/(0.9*(F7))&gt;=1,1,(F9)/(0.9*(F7)))</f>
        <v>#DIV/0!</v>
      </c>
    </row>
    <row r="14" spans="2:8" x14ac:dyDescent="0.25">
      <c r="B14" s="30" t="s">
        <v>4</v>
      </c>
      <c r="C14" s="30"/>
      <c r="D14" s="30"/>
      <c r="E14" s="30"/>
      <c r="F14" s="5" t="e">
        <f>IF(((0.9*F6-F8)/(0.9*F6))*0.1*F10&gt;0,((0.9*F6-F8)/(0.9*F6))*F11,0)+(IF((0.9*F7-F9)/(0.9*F7)*F11&gt;0,(0.9*F7-F9)/(0.9*F7)*F11,0))</f>
        <v>#DIV/0!</v>
      </c>
    </row>
    <row r="15" spans="2:8" x14ac:dyDescent="0.25">
      <c r="B15" s="30" t="s">
        <v>5</v>
      </c>
      <c r="C15" s="30"/>
      <c r="D15" s="30"/>
      <c r="E15" s="30"/>
      <c r="F15" s="4" t="e">
        <f>F14/F10</f>
        <v>#DIV/0!</v>
      </c>
    </row>
    <row r="16" spans="2:8" x14ac:dyDescent="0.25">
      <c r="B16" s="24"/>
      <c r="C16" s="24"/>
      <c r="D16" s="24"/>
      <c r="E16" s="24"/>
      <c r="F16" s="25"/>
    </row>
    <row r="18" spans="3:10" s="20" customFormat="1" ht="49.5" customHeight="1" x14ac:dyDescent="0.2">
      <c r="C18" s="33" t="s">
        <v>10</v>
      </c>
      <c r="D18" s="34"/>
      <c r="E18" s="34"/>
      <c r="F18" s="35"/>
      <c r="G18" s="26"/>
      <c r="H18" s="27"/>
      <c r="I18" s="27"/>
      <c r="J18" s="28"/>
    </row>
  </sheetData>
  <mergeCells count="9">
    <mergeCell ref="B14:E14"/>
    <mergeCell ref="B15:E15"/>
    <mergeCell ref="C18:F18"/>
    <mergeCell ref="B1:F1"/>
    <mergeCell ref="B5:F5"/>
    <mergeCell ref="B6:B7"/>
    <mergeCell ref="B8:B9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view="pageBreakPreview" topLeftCell="B1" zoomScale="112" zoomScaleNormal="100" zoomScaleSheetLayoutView="112" workbookViewId="0">
      <selection activeCell="F10" sqref="F10"/>
    </sheetView>
  </sheetViews>
  <sheetFormatPr defaultRowHeight="15" x14ac:dyDescent="0.25"/>
  <cols>
    <col min="2" max="3" width="48.5703125" customWidth="1"/>
    <col min="4" max="4" width="3.7109375" customWidth="1"/>
    <col min="5" max="5" width="55.140625" customWidth="1"/>
    <col min="6" max="6" width="48.5703125" customWidth="1"/>
    <col min="7" max="7" width="16.28515625" customWidth="1"/>
    <col min="8" max="8" width="14" customWidth="1"/>
  </cols>
  <sheetData>
    <row r="1" spans="2:8" ht="22.5" customHeight="1" x14ac:dyDescent="0.25">
      <c r="B1" s="29" t="s">
        <v>19</v>
      </c>
      <c r="C1" s="29"/>
      <c r="D1" s="29"/>
      <c r="E1" s="29"/>
      <c r="F1" s="29"/>
    </row>
    <row r="2" spans="2:8" ht="32.25" customHeight="1" x14ac:dyDescent="0.25">
      <c r="G2" s="15"/>
      <c r="H2" s="15"/>
    </row>
    <row r="3" spans="2:8" ht="32.25" customHeight="1" x14ac:dyDescent="0.25">
      <c r="E3" s="20"/>
      <c r="F3" s="21" t="s">
        <v>12</v>
      </c>
      <c r="G3" s="15"/>
      <c r="H3" s="15"/>
    </row>
    <row r="4" spans="2:8" ht="32.25" customHeight="1" x14ac:dyDescent="0.25">
      <c r="E4" s="22" t="s">
        <v>13</v>
      </c>
      <c r="F4" s="23"/>
      <c r="G4" s="15"/>
      <c r="H4" s="15"/>
    </row>
    <row r="5" spans="2:8" ht="24.75" customHeight="1" x14ac:dyDescent="0.25">
      <c r="B5" s="36" t="s">
        <v>0</v>
      </c>
      <c r="C5" s="37"/>
      <c r="D5" s="37"/>
      <c r="E5" s="37"/>
      <c r="F5" s="37"/>
    </row>
    <row r="6" spans="2:8" ht="36.75" customHeight="1" x14ac:dyDescent="0.25">
      <c r="B6" s="31" t="s">
        <v>1</v>
      </c>
      <c r="C6" s="17" t="s">
        <v>2</v>
      </c>
      <c r="D6" s="12">
        <v>1</v>
      </c>
      <c r="E6" s="2" t="s">
        <v>15</v>
      </c>
      <c r="F6" s="7"/>
      <c r="G6" s="14"/>
      <c r="H6" s="7"/>
    </row>
    <row r="7" spans="2:8" ht="30" customHeight="1" x14ac:dyDescent="0.25">
      <c r="B7" s="32"/>
      <c r="C7" s="6" t="s">
        <v>3</v>
      </c>
      <c r="D7" s="16">
        <v>1</v>
      </c>
      <c r="E7" s="2" t="s">
        <v>20</v>
      </c>
      <c r="F7" s="19"/>
    </row>
    <row r="8" spans="2:8" ht="39" customHeight="1" x14ac:dyDescent="0.25">
      <c r="B8" s="31" t="s">
        <v>8</v>
      </c>
      <c r="C8" s="18" t="s">
        <v>2</v>
      </c>
      <c r="D8" s="12">
        <v>1</v>
      </c>
      <c r="E8" s="2" t="s">
        <v>15</v>
      </c>
      <c r="F8" s="7"/>
    </row>
    <row r="9" spans="2:8" ht="37.5" customHeight="1" x14ac:dyDescent="0.25">
      <c r="B9" s="38"/>
      <c r="C9" s="1" t="s">
        <v>3</v>
      </c>
      <c r="D9" s="16">
        <v>1</v>
      </c>
      <c r="E9" s="2" t="s">
        <v>20</v>
      </c>
      <c r="F9" s="19"/>
    </row>
    <row r="10" spans="2:8" ht="34.5" customHeight="1" x14ac:dyDescent="0.25">
      <c r="B10" s="11"/>
      <c r="C10" s="8"/>
      <c r="D10" s="8"/>
      <c r="E10" s="13" t="s">
        <v>9</v>
      </c>
      <c r="F10" s="10">
        <f>F4*0.05</f>
        <v>0</v>
      </c>
    </row>
    <row r="11" spans="2:8" ht="19.5" customHeight="1" x14ac:dyDescent="0.25">
      <c r="B11" s="3"/>
      <c r="C11" s="8"/>
      <c r="D11" s="8"/>
      <c r="E11" s="9" t="s">
        <v>6</v>
      </c>
      <c r="F11" s="10">
        <f>0.1*F10</f>
        <v>0</v>
      </c>
      <c r="H11" s="14"/>
    </row>
    <row r="12" spans="2:8" x14ac:dyDescent="0.25">
      <c r="B12" s="30" t="s">
        <v>7</v>
      </c>
      <c r="C12" s="30"/>
      <c r="D12" s="30"/>
      <c r="E12" s="30"/>
      <c r="F12" s="4" t="e">
        <f>IF((F8)/(0.9*(F6))&gt;=1,1,(F8)/(0.9*(F6)))</f>
        <v>#DIV/0!</v>
      </c>
    </row>
    <row r="13" spans="2:8" x14ac:dyDescent="0.25">
      <c r="B13" s="30" t="s">
        <v>11</v>
      </c>
      <c r="C13" s="30"/>
      <c r="D13" s="30"/>
      <c r="E13" s="30"/>
      <c r="F13" s="4" t="e">
        <f>IF((F9)/(0.9*(F7))&gt;=1,1,(F9)/(0.9*(F7)))</f>
        <v>#DIV/0!</v>
      </c>
    </row>
    <row r="14" spans="2:8" x14ac:dyDescent="0.25">
      <c r="B14" s="30" t="s">
        <v>4</v>
      </c>
      <c r="C14" s="30"/>
      <c r="D14" s="30"/>
      <c r="E14" s="30"/>
      <c r="F14" s="5" t="e">
        <f>IF(((0.9*F6-F8)/(0.9*F6))*0.1*F10&gt;0,((0.9*F6-F8)/(0.9*F6))*F11,0)+(IF((0.9*F7-F9)/(0.9*F7)*F11&gt;0,(0.9*F7-F9)/(0.9*F7)*F11,0))</f>
        <v>#DIV/0!</v>
      </c>
    </row>
    <row r="15" spans="2:8" x14ac:dyDescent="0.25">
      <c r="B15" s="30" t="s">
        <v>5</v>
      </c>
      <c r="C15" s="30"/>
      <c r="D15" s="30"/>
      <c r="E15" s="30"/>
      <c r="F15" s="4" t="e">
        <f>F14/F10</f>
        <v>#DIV/0!</v>
      </c>
    </row>
    <row r="16" spans="2:8" x14ac:dyDescent="0.25">
      <c r="B16" s="24"/>
      <c r="C16" s="24"/>
      <c r="D16" s="24"/>
      <c r="E16" s="24"/>
      <c r="F16" s="25"/>
    </row>
    <row r="18" spans="3:10" s="20" customFormat="1" ht="49.5" customHeight="1" x14ac:dyDescent="0.2">
      <c r="C18" s="33" t="s">
        <v>10</v>
      </c>
      <c r="D18" s="34"/>
      <c r="E18" s="34"/>
      <c r="F18" s="35"/>
      <c r="G18" s="26"/>
      <c r="H18" s="27"/>
      <c r="I18" s="27"/>
      <c r="J18" s="28"/>
    </row>
  </sheetData>
  <mergeCells count="9">
    <mergeCell ref="B14:E14"/>
    <mergeCell ref="B15:E15"/>
    <mergeCell ref="C18:F18"/>
    <mergeCell ref="B1:F1"/>
    <mergeCell ref="B5:F5"/>
    <mergeCell ref="B6:B7"/>
    <mergeCell ref="B8:B9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view="pageBreakPreview" zoomScale="112" zoomScaleNormal="100" zoomScaleSheetLayoutView="112" workbookViewId="0">
      <selection activeCell="E9" sqref="E9"/>
    </sheetView>
  </sheetViews>
  <sheetFormatPr defaultRowHeight="15" x14ac:dyDescent="0.25"/>
  <cols>
    <col min="2" max="3" width="48.5703125" customWidth="1"/>
    <col min="4" max="4" width="3.7109375" customWidth="1"/>
    <col min="5" max="5" width="55.140625" customWidth="1"/>
    <col min="6" max="6" width="48.5703125" customWidth="1"/>
    <col min="7" max="7" width="16.28515625" customWidth="1"/>
    <col min="8" max="8" width="14" customWidth="1"/>
  </cols>
  <sheetData>
    <row r="1" spans="2:8" ht="22.5" customHeight="1" x14ac:dyDescent="0.25">
      <c r="B1" s="29" t="s">
        <v>21</v>
      </c>
      <c r="C1" s="29"/>
      <c r="D1" s="29"/>
      <c r="E1" s="29"/>
      <c r="F1" s="29"/>
    </row>
    <row r="2" spans="2:8" ht="32.25" customHeight="1" x14ac:dyDescent="0.25">
      <c r="G2" s="15"/>
      <c r="H2" s="15"/>
    </row>
    <row r="3" spans="2:8" ht="32.25" customHeight="1" x14ac:dyDescent="0.25">
      <c r="E3" s="20"/>
      <c r="F3" s="21" t="s">
        <v>12</v>
      </c>
      <c r="G3" s="15"/>
      <c r="H3" s="15"/>
    </row>
    <row r="4" spans="2:8" ht="32.25" customHeight="1" x14ac:dyDescent="0.25">
      <c r="E4" s="22" t="s">
        <v>13</v>
      </c>
      <c r="F4" s="23"/>
      <c r="G4" s="15"/>
      <c r="H4" s="15"/>
    </row>
    <row r="5" spans="2:8" ht="24.75" customHeight="1" x14ac:dyDescent="0.25">
      <c r="B5" s="36" t="s">
        <v>0</v>
      </c>
      <c r="C5" s="37"/>
      <c r="D5" s="37"/>
      <c r="E5" s="37"/>
      <c r="F5" s="37"/>
    </row>
    <row r="6" spans="2:8" ht="36.75" customHeight="1" x14ac:dyDescent="0.25">
      <c r="B6" s="31" t="s">
        <v>1</v>
      </c>
      <c r="C6" s="17" t="s">
        <v>2</v>
      </c>
      <c r="D6" s="12">
        <v>1</v>
      </c>
      <c r="E6" s="2" t="s">
        <v>15</v>
      </c>
      <c r="F6" s="7"/>
      <c r="G6" s="14"/>
      <c r="H6" s="7"/>
    </row>
    <row r="7" spans="2:8" ht="30" customHeight="1" x14ac:dyDescent="0.25">
      <c r="B7" s="32"/>
      <c r="C7" s="6" t="s">
        <v>3</v>
      </c>
      <c r="D7" s="16">
        <v>1</v>
      </c>
      <c r="E7" s="2" t="s">
        <v>18</v>
      </c>
      <c r="F7" s="19"/>
    </row>
    <row r="8" spans="2:8" ht="39" customHeight="1" x14ac:dyDescent="0.25">
      <c r="B8" s="31" t="s">
        <v>8</v>
      </c>
      <c r="C8" s="18" t="s">
        <v>2</v>
      </c>
      <c r="D8" s="12">
        <v>1</v>
      </c>
      <c r="E8" s="2" t="s">
        <v>15</v>
      </c>
      <c r="F8" s="7"/>
    </row>
    <row r="9" spans="2:8" ht="37.5" customHeight="1" x14ac:dyDescent="0.25">
      <c r="B9" s="38"/>
      <c r="C9" s="1" t="s">
        <v>3</v>
      </c>
      <c r="D9" s="16">
        <v>1</v>
      </c>
      <c r="E9" s="2" t="s">
        <v>18</v>
      </c>
      <c r="F9" s="19"/>
    </row>
    <row r="10" spans="2:8" ht="34.5" customHeight="1" x14ac:dyDescent="0.25">
      <c r="B10" s="11"/>
      <c r="C10" s="8"/>
      <c r="D10" s="8"/>
      <c r="E10" s="13" t="s">
        <v>9</v>
      </c>
      <c r="F10" s="10">
        <f>F4*0.05</f>
        <v>0</v>
      </c>
    </row>
    <row r="11" spans="2:8" ht="19.5" customHeight="1" x14ac:dyDescent="0.25">
      <c r="B11" s="3"/>
      <c r="C11" s="8"/>
      <c r="D11" s="8"/>
      <c r="E11" s="9" t="s">
        <v>6</v>
      </c>
      <c r="F11" s="10">
        <f>0.1*F10</f>
        <v>0</v>
      </c>
      <c r="H11" s="14"/>
    </row>
    <row r="12" spans="2:8" x14ac:dyDescent="0.25">
      <c r="B12" s="30" t="s">
        <v>7</v>
      </c>
      <c r="C12" s="30"/>
      <c r="D12" s="30"/>
      <c r="E12" s="30"/>
      <c r="F12" s="4" t="e">
        <f>IF((F8)/(0.9*(F6))&gt;=1,1,(F8)/(0.9*(F6)))</f>
        <v>#DIV/0!</v>
      </c>
    </row>
    <row r="13" spans="2:8" x14ac:dyDescent="0.25">
      <c r="B13" s="30" t="s">
        <v>11</v>
      </c>
      <c r="C13" s="30"/>
      <c r="D13" s="30"/>
      <c r="E13" s="30"/>
      <c r="F13" s="4" t="e">
        <f>IF((F9)/(0.9*(F7))&gt;=1,1,(F9)/(0.9*(F7)))</f>
        <v>#DIV/0!</v>
      </c>
    </row>
    <row r="14" spans="2:8" x14ac:dyDescent="0.25">
      <c r="B14" s="30" t="s">
        <v>4</v>
      </c>
      <c r="C14" s="30"/>
      <c r="D14" s="30"/>
      <c r="E14" s="30"/>
      <c r="F14" s="5" t="e">
        <f>IF(((0.9*F6-F8)/(0.9*F6))*0.1*F10&gt;0,((0.9*F6-F8)/(0.9*F6))*F11,0)+(IF((0.9*F7-F9)/(0.9*F7)*F11&gt;0,(0.9*F7-F9)/(0.9*F7)*F11,0))</f>
        <v>#DIV/0!</v>
      </c>
    </row>
    <row r="15" spans="2:8" x14ac:dyDescent="0.25">
      <c r="B15" s="30" t="s">
        <v>5</v>
      </c>
      <c r="C15" s="30"/>
      <c r="D15" s="30"/>
      <c r="E15" s="30"/>
      <c r="F15" s="4" t="e">
        <f>F14/F10</f>
        <v>#DIV/0!</v>
      </c>
    </row>
    <row r="16" spans="2:8" x14ac:dyDescent="0.25">
      <c r="B16" s="24"/>
      <c r="C16" s="24"/>
      <c r="D16" s="24"/>
      <c r="E16" s="24"/>
      <c r="F16" s="25"/>
    </row>
    <row r="18" spans="3:10" s="20" customFormat="1" ht="49.5" customHeight="1" x14ac:dyDescent="0.2">
      <c r="C18" s="33" t="s">
        <v>10</v>
      </c>
      <c r="D18" s="34"/>
      <c r="E18" s="34"/>
      <c r="F18" s="35"/>
      <c r="G18" s="26"/>
      <c r="H18" s="27"/>
      <c r="I18" s="27"/>
      <c r="J18" s="28"/>
    </row>
  </sheetData>
  <mergeCells count="9">
    <mergeCell ref="B14:E14"/>
    <mergeCell ref="B15:E15"/>
    <mergeCell ref="C18:F18"/>
    <mergeCell ref="B1:F1"/>
    <mergeCell ref="B5:F5"/>
    <mergeCell ref="B6:B7"/>
    <mergeCell ref="B8:B9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view="pageBreakPreview" zoomScale="112" zoomScaleNormal="100" zoomScaleSheetLayoutView="112" workbookViewId="0">
      <selection activeCell="F9" sqref="F9"/>
    </sheetView>
  </sheetViews>
  <sheetFormatPr defaultRowHeight="15" x14ac:dyDescent="0.25"/>
  <cols>
    <col min="2" max="3" width="48.5703125" customWidth="1"/>
    <col min="4" max="4" width="3.7109375" customWidth="1"/>
    <col min="5" max="5" width="55.140625" customWidth="1"/>
    <col min="6" max="6" width="48.5703125" customWidth="1"/>
    <col min="7" max="7" width="16.28515625" customWidth="1"/>
    <col min="8" max="8" width="14" customWidth="1"/>
  </cols>
  <sheetData>
    <row r="1" spans="2:8" ht="22.5" customHeight="1" x14ac:dyDescent="0.25">
      <c r="B1" s="29" t="s">
        <v>22</v>
      </c>
      <c r="C1" s="29"/>
      <c r="D1" s="29"/>
      <c r="E1" s="29"/>
      <c r="F1" s="29"/>
    </row>
    <row r="2" spans="2:8" ht="32.25" customHeight="1" x14ac:dyDescent="0.25">
      <c r="G2" s="15"/>
      <c r="H2" s="15"/>
    </row>
    <row r="3" spans="2:8" ht="32.25" customHeight="1" x14ac:dyDescent="0.25">
      <c r="E3" s="20"/>
      <c r="F3" s="21" t="s">
        <v>12</v>
      </c>
      <c r="G3" s="15"/>
      <c r="H3" s="15"/>
    </row>
    <row r="4" spans="2:8" ht="32.25" customHeight="1" x14ac:dyDescent="0.25">
      <c r="E4" s="22" t="s">
        <v>13</v>
      </c>
      <c r="F4" s="23"/>
      <c r="G4" s="15"/>
      <c r="H4" s="15"/>
    </row>
    <row r="5" spans="2:8" ht="24.75" customHeight="1" x14ac:dyDescent="0.25">
      <c r="B5" s="36" t="s">
        <v>0</v>
      </c>
      <c r="C5" s="37"/>
      <c r="D5" s="37"/>
      <c r="E5" s="37"/>
      <c r="F5" s="37"/>
    </row>
    <row r="6" spans="2:8" ht="36.75" customHeight="1" x14ac:dyDescent="0.25">
      <c r="B6" s="31" t="s">
        <v>1</v>
      </c>
      <c r="C6" s="17" t="s">
        <v>2</v>
      </c>
      <c r="D6" s="12">
        <v>1</v>
      </c>
      <c r="E6" s="2" t="s">
        <v>23</v>
      </c>
      <c r="F6" s="7"/>
      <c r="G6" s="14"/>
      <c r="H6" s="7"/>
    </row>
    <row r="7" spans="2:8" ht="30" customHeight="1" x14ac:dyDescent="0.25">
      <c r="B7" s="32"/>
      <c r="C7" s="6" t="s">
        <v>3</v>
      </c>
      <c r="D7" s="16">
        <v>1</v>
      </c>
      <c r="E7" s="2" t="s">
        <v>24</v>
      </c>
      <c r="F7" s="19"/>
    </row>
    <row r="8" spans="2:8" ht="39" customHeight="1" x14ac:dyDescent="0.25">
      <c r="B8" s="31" t="s">
        <v>8</v>
      </c>
      <c r="C8" s="18" t="s">
        <v>2</v>
      </c>
      <c r="D8" s="12">
        <v>1</v>
      </c>
      <c r="E8" s="2" t="s">
        <v>23</v>
      </c>
      <c r="F8" s="7"/>
    </row>
    <row r="9" spans="2:8" ht="37.5" customHeight="1" x14ac:dyDescent="0.25">
      <c r="B9" s="38"/>
      <c r="C9" s="1" t="s">
        <v>3</v>
      </c>
      <c r="D9" s="16">
        <v>1</v>
      </c>
      <c r="E9" s="2" t="s">
        <v>24</v>
      </c>
      <c r="F9" s="19"/>
    </row>
    <row r="10" spans="2:8" ht="34.5" customHeight="1" x14ac:dyDescent="0.25">
      <c r="B10" s="11"/>
      <c r="C10" s="8"/>
      <c r="D10" s="8"/>
      <c r="E10" s="13" t="s">
        <v>9</v>
      </c>
      <c r="F10" s="10">
        <f>F4*0.05</f>
        <v>0</v>
      </c>
    </row>
    <row r="11" spans="2:8" ht="19.5" customHeight="1" x14ac:dyDescent="0.25">
      <c r="B11" s="3"/>
      <c r="C11" s="8"/>
      <c r="D11" s="8"/>
      <c r="E11" s="9" t="s">
        <v>6</v>
      </c>
      <c r="F11" s="10">
        <f>0.1*F10</f>
        <v>0</v>
      </c>
      <c r="H11" s="14"/>
    </row>
    <row r="12" spans="2:8" x14ac:dyDescent="0.25">
      <c r="B12" s="30" t="s">
        <v>7</v>
      </c>
      <c r="C12" s="30"/>
      <c r="D12" s="30"/>
      <c r="E12" s="30"/>
      <c r="F12" s="4" t="e">
        <f>IF((F8)/(0.9*(F6))&gt;=1,1,(F8)/(0.9*(F6)))</f>
        <v>#DIV/0!</v>
      </c>
    </row>
    <row r="13" spans="2:8" x14ac:dyDescent="0.25">
      <c r="B13" s="30" t="s">
        <v>11</v>
      </c>
      <c r="C13" s="30"/>
      <c r="D13" s="30"/>
      <c r="E13" s="30"/>
      <c r="F13" s="4" t="e">
        <f>IF((F9)/(0.9*(F7))&gt;=1,1,(F9)/(0.9*(F7)))</f>
        <v>#DIV/0!</v>
      </c>
    </row>
    <row r="14" spans="2:8" x14ac:dyDescent="0.25">
      <c r="B14" s="30" t="s">
        <v>4</v>
      </c>
      <c r="C14" s="30"/>
      <c r="D14" s="30"/>
      <c r="E14" s="30"/>
      <c r="F14" s="5" t="e">
        <f>IF(((0.9*F6-F8)/(0.9*F6))*0.1*F10&gt;0,((0.9*F6-F8)/(0.9*F6))*F11,0)+(IF((0.9*F7-F9)/(0.9*F7)*F11&gt;0,(0.9*F7-F9)/(0.9*F7)*F11,0))</f>
        <v>#DIV/0!</v>
      </c>
    </row>
    <row r="15" spans="2:8" x14ac:dyDescent="0.25">
      <c r="B15" s="30" t="s">
        <v>5</v>
      </c>
      <c r="C15" s="30"/>
      <c r="D15" s="30"/>
      <c r="E15" s="30"/>
      <c r="F15" s="4" t="e">
        <f>F14/F10</f>
        <v>#DIV/0!</v>
      </c>
    </row>
    <row r="16" spans="2:8" x14ac:dyDescent="0.25">
      <c r="B16" s="24"/>
      <c r="C16" s="24"/>
      <c r="D16" s="24"/>
      <c r="E16" s="24"/>
      <c r="F16" s="25"/>
    </row>
    <row r="18" spans="3:10" s="20" customFormat="1" ht="49.5" customHeight="1" x14ac:dyDescent="0.2">
      <c r="C18" s="33" t="s">
        <v>10</v>
      </c>
      <c r="D18" s="34"/>
      <c r="E18" s="34"/>
      <c r="F18" s="35"/>
      <c r="G18" s="26"/>
      <c r="H18" s="27"/>
      <c r="I18" s="27"/>
      <c r="J18" s="28"/>
    </row>
  </sheetData>
  <mergeCells count="9">
    <mergeCell ref="B14:E14"/>
    <mergeCell ref="B15:E15"/>
    <mergeCell ref="C18:F18"/>
    <mergeCell ref="B1:F1"/>
    <mergeCell ref="B5:F5"/>
    <mergeCell ref="B6:B7"/>
    <mergeCell ref="B8:B9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tabSelected="1" view="pageBreakPreview" zoomScaleNormal="100" zoomScaleSheetLayoutView="100" workbookViewId="0">
      <selection activeCell="B8" sqref="B8:B9"/>
    </sheetView>
  </sheetViews>
  <sheetFormatPr defaultRowHeight="15" x14ac:dyDescent="0.25"/>
  <cols>
    <col min="2" max="3" width="48.5703125" customWidth="1"/>
    <col min="4" max="4" width="3.7109375" customWidth="1"/>
    <col min="5" max="5" width="55.140625" customWidth="1"/>
    <col min="6" max="6" width="48.5703125" customWidth="1"/>
    <col min="7" max="7" width="16.28515625" customWidth="1"/>
    <col min="8" max="8" width="14" customWidth="1"/>
  </cols>
  <sheetData>
    <row r="1" spans="2:8" ht="22.5" customHeight="1" x14ac:dyDescent="0.25">
      <c r="B1" s="29" t="s">
        <v>33</v>
      </c>
      <c r="C1" s="29"/>
      <c r="D1" s="29"/>
      <c r="E1" s="29"/>
      <c r="F1" s="29"/>
    </row>
    <row r="2" spans="2:8" ht="32.25" customHeight="1" x14ac:dyDescent="0.25">
      <c r="G2" s="15"/>
      <c r="H2" s="15"/>
    </row>
    <row r="3" spans="2:8" ht="32.25" customHeight="1" x14ac:dyDescent="0.25">
      <c r="E3" s="20"/>
      <c r="F3" s="21" t="s">
        <v>12</v>
      </c>
      <c r="G3" s="15"/>
      <c r="H3" s="15"/>
    </row>
    <row r="4" spans="2:8" ht="32.25" customHeight="1" x14ac:dyDescent="0.25">
      <c r="E4" s="22" t="s">
        <v>13</v>
      </c>
      <c r="F4" s="23"/>
      <c r="G4" s="15"/>
      <c r="H4" s="15"/>
    </row>
    <row r="5" spans="2:8" ht="24.75" customHeight="1" x14ac:dyDescent="0.25">
      <c r="B5" s="36" t="s">
        <v>0</v>
      </c>
      <c r="C5" s="37"/>
      <c r="D5" s="37"/>
      <c r="E5" s="37"/>
      <c r="F5" s="37"/>
    </row>
    <row r="6" spans="2:8" ht="36.75" customHeight="1" x14ac:dyDescent="0.25">
      <c r="B6" s="31" t="s">
        <v>1</v>
      </c>
      <c r="C6" s="17" t="s">
        <v>2</v>
      </c>
      <c r="D6" s="12">
        <v>1</v>
      </c>
      <c r="E6" s="2" t="s">
        <v>32</v>
      </c>
      <c r="F6" s="7"/>
      <c r="G6" s="14"/>
      <c r="H6" s="7"/>
    </row>
    <row r="7" spans="2:8" ht="30" customHeight="1" x14ac:dyDescent="0.25">
      <c r="B7" s="32"/>
      <c r="C7" s="6" t="s">
        <v>3</v>
      </c>
      <c r="D7" s="16">
        <v>1</v>
      </c>
      <c r="E7" s="2" t="s">
        <v>31</v>
      </c>
      <c r="F7" s="19"/>
    </row>
    <row r="8" spans="2:8" ht="39" customHeight="1" x14ac:dyDescent="0.25">
      <c r="B8" s="31" t="s">
        <v>8</v>
      </c>
      <c r="C8" s="18" t="s">
        <v>2</v>
      </c>
      <c r="D8" s="12">
        <v>1</v>
      </c>
      <c r="E8" s="2" t="s">
        <v>32</v>
      </c>
      <c r="F8" s="7"/>
    </row>
    <row r="9" spans="2:8" ht="37.5" customHeight="1" x14ac:dyDescent="0.25">
      <c r="B9" s="38"/>
      <c r="C9" s="1" t="s">
        <v>3</v>
      </c>
      <c r="D9" s="16">
        <v>1</v>
      </c>
      <c r="E9" s="2" t="s">
        <v>31</v>
      </c>
      <c r="F9" s="19"/>
    </row>
    <row r="10" spans="2:8" ht="34.5" customHeight="1" x14ac:dyDescent="0.25">
      <c r="B10" s="11"/>
      <c r="C10" s="8"/>
      <c r="D10" s="8"/>
      <c r="E10" s="13" t="s">
        <v>9</v>
      </c>
      <c r="F10" s="10">
        <f>F4*0.05</f>
        <v>0</v>
      </c>
    </row>
    <row r="11" spans="2:8" ht="19.5" customHeight="1" x14ac:dyDescent="0.25">
      <c r="B11" s="3"/>
      <c r="C11" s="8"/>
      <c r="D11" s="8"/>
      <c r="E11" s="9" t="s">
        <v>6</v>
      </c>
      <c r="F11" s="10">
        <f>0.1*F10</f>
        <v>0</v>
      </c>
      <c r="H11" s="14"/>
    </row>
    <row r="12" spans="2:8" x14ac:dyDescent="0.25">
      <c r="B12" s="30" t="s">
        <v>7</v>
      </c>
      <c r="C12" s="30"/>
      <c r="D12" s="30"/>
      <c r="E12" s="30"/>
      <c r="F12" s="4" t="e">
        <f>IF((F8)/(0.9*(F6))&gt;=1,1,(F8)/(0.9*(F6)))</f>
        <v>#DIV/0!</v>
      </c>
    </row>
    <row r="13" spans="2:8" x14ac:dyDescent="0.25">
      <c r="B13" s="30" t="s">
        <v>11</v>
      </c>
      <c r="C13" s="30"/>
      <c r="D13" s="30"/>
      <c r="E13" s="30"/>
      <c r="F13" s="4" t="e">
        <f>IF((F9)/(0.9*(F7))&gt;=1,1,(F9)/(0.9*(F7)))</f>
        <v>#DIV/0!</v>
      </c>
    </row>
    <row r="14" spans="2:8" x14ac:dyDescent="0.25">
      <c r="B14" s="30" t="s">
        <v>4</v>
      </c>
      <c r="C14" s="30"/>
      <c r="D14" s="30"/>
      <c r="E14" s="30"/>
      <c r="F14" s="5" t="e">
        <f>IF(((0.9*F6-F8)/(0.9*F6))*0.1*F10&gt;0,((0.9*F6-F8)/(0.9*F6))*F11,0)+(IF((0.9*F7-F9)/(0.9*F7)*F11&gt;0,(0.9*F7-F9)/(0.9*F7)*F11,0))</f>
        <v>#DIV/0!</v>
      </c>
    </row>
    <row r="15" spans="2:8" x14ac:dyDescent="0.25">
      <c r="B15" s="30" t="s">
        <v>5</v>
      </c>
      <c r="C15" s="30"/>
      <c r="D15" s="30"/>
      <c r="E15" s="30"/>
      <c r="F15" s="4" t="e">
        <f>F14/F10</f>
        <v>#DIV/0!</v>
      </c>
    </row>
    <row r="16" spans="2:8" x14ac:dyDescent="0.25">
      <c r="B16" s="24"/>
      <c r="C16" s="24"/>
      <c r="D16" s="24"/>
      <c r="E16" s="24"/>
      <c r="F16" s="25"/>
    </row>
    <row r="18" spans="3:10" s="20" customFormat="1" ht="49.5" customHeight="1" x14ac:dyDescent="0.2">
      <c r="C18" s="33" t="s">
        <v>10</v>
      </c>
      <c r="D18" s="34"/>
      <c r="E18" s="34"/>
      <c r="F18" s="35"/>
      <c r="G18" s="26"/>
      <c r="H18" s="27"/>
      <c r="I18" s="27"/>
      <c r="J18" s="28"/>
    </row>
  </sheetData>
  <mergeCells count="9">
    <mergeCell ref="B14:E14"/>
    <mergeCell ref="B15:E15"/>
    <mergeCell ref="C18:F18"/>
    <mergeCell ref="B1:F1"/>
    <mergeCell ref="B5:F5"/>
    <mergeCell ref="B6:B7"/>
    <mergeCell ref="B8:B9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view="pageBreakPreview" zoomScale="112" zoomScaleNormal="100" zoomScaleSheetLayoutView="112" workbookViewId="0">
      <selection activeCell="F9" sqref="F9"/>
    </sheetView>
  </sheetViews>
  <sheetFormatPr defaultRowHeight="15" x14ac:dyDescent="0.25"/>
  <cols>
    <col min="2" max="3" width="48.5703125" customWidth="1"/>
    <col min="4" max="4" width="3.7109375" customWidth="1"/>
    <col min="5" max="5" width="55.140625" customWidth="1"/>
    <col min="6" max="6" width="48.5703125" customWidth="1"/>
    <col min="7" max="7" width="16.28515625" customWidth="1"/>
    <col min="8" max="8" width="14" customWidth="1"/>
  </cols>
  <sheetData>
    <row r="1" spans="2:8" ht="22.5" customHeight="1" x14ac:dyDescent="0.25">
      <c r="B1" s="29" t="s">
        <v>25</v>
      </c>
      <c r="C1" s="29"/>
      <c r="D1" s="29"/>
      <c r="E1" s="29"/>
      <c r="F1" s="29"/>
    </row>
    <row r="2" spans="2:8" ht="32.25" customHeight="1" x14ac:dyDescent="0.25">
      <c r="G2" s="15"/>
      <c r="H2" s="15"/>
    </row>
    <row r="3" spans="2:8" ht="32.25" customHeight="1" x14ac:dyDescent="0.25">
      <c r="E3" s="20"/>
      <c r="F3" s="21" t="s">
        <v>12</v>
      </c>
      <c r="G3" s="15"/>
      <c r="H3" s="15"/>
    </row>
    <row r="4" spans="2:8" ht="32.25" customHeight="1" x14ac:dyDescent="0.25">
      <c r="E4" s="22" t="s">
        <v>13</v>
      </c>
      <c r="F4" s="23"/>
      <c r="G4" s="15"/>
      <c r="H4" s="15"/>
    </row>
    <row r="5" spans="2:8" ht="24.75" customHeight="1" x14ac:dyDescent="0.25">
      <c r="B5" s="36" t="s">
        <v>0</v>
      </c>
      <c r="C5" s="37"/>
      <c r="D5" s="37"/>
      <c r="E5" s="37"/>
      <c r="F5" s="37"/>
    </row>
    <row r="6" spans="2:8" ht="36.75" customHeight="1" x14ac:dyDescent="0.25">
      <c r="B6" s="31" t="s">
        <v>1</v>
      </c>
      <c r="C6" s="17" t="s">
        <v>2</v>
      </c>
      <c r="D6" s="12">
        <v>1</v>
      </c>
      <c r="E6" s="2" t="s">
        <v>26</v>
      </c>
      <c r="F6" s="7"/>
      <c r="G6" s="14"/>
      <c r="H6" s="7"/>
    </row>
    <row r="7" spans="2:8" ht="30" customHeight="1" x14ac:dyDescent="0.25">
      <c r="B7" s="32"/>
      <c r="C7" s="6" t="s">
        <v>3</v>
      </c>
      <c r="D7" s="16">
        <v>1</v>
      </c>
      <c r="E7" s="2" t="s">
        <v>27</v>
      </c>
      <c r="F7" s="19"/>
    </row>
    <row r="8" spans="2:8" ht="39" customHeight="1" x14ac:dyDescent="0.25">
      <c r="B8" s="31" t="s">
        <v>8</v>
      </c>
      <c r="C8" s="18" t="s">
        <v>2</v>
      </c>
      <c r="D8" s="12">
        <v>1</v>
      </c>
      <c r="E8" s="2" t="s">
        <v>26</v>
      </c>
      <c r="F8" s="7"/>
    </row>
    <row r="9" spans="2:8" ht="37.5" customHeight="1" x14ac:dyDescent="0.25">
      <c r="B9" s="38"/>
      <c r="C9" s="1" t="s">
        <v>3</v>
      </c>
      <c r="D9" s="16">
        <v>1</v>
      </c>
      <c r="E9" s="2" t="s">
        <v>27</v>
      </c>
      <c r="F9" s="19"/>
    </row>
    <row r="10" spans="2:8" ht="34.5" customHeight="1" x14ac:dyDescent="0.25">
      <c r="B10" s="11"/>
      <c r="C10" s="8"/>
      <c r="D10" s="8"/>
      <c r="E10" s="13" t="s">
        <v>9</v>
      </c>
      <c r="F10" s="10">
        <f>F4*0.05</f>
        <v>0</v>
      </c>
    </row>
    <row r="11" spans="2:8" ht="19.5" customHeight="1" x14ac:dyDescent="0.25">
      <c r="B11" s="3"/>
      <c r="C11" s="8"/>
      <c r="D11" s="8"/>
      <c r="E11" s="9" t="s">
        <v>6</v>
      </c>
      <c r="F11" s="10">
        <f>0.1*F10</f>
        <v>0</v>
      </c>
      <c r="H11" s="14"/>
    </row>
    <row r="12" spans="2:8" x14ac:dyDescent="0.25">
      <c r="B12" s="30" t="s">
        <v>7</v>
      </c>
      <c r="C12" s="30"/>
      <c r="D12" s="30"/>
      <c r="E12" s="30"/>
      <c r="F12" s="4" t="e">
        <f>IF((F8)/(0.9*(F6))&gt;=1,1,(F8)/(0.9*(F6)))</f>
        <v>#DIV/0!</v>
      </c>
    </row>
    <row r="13" spans="2:8" x14ac:dyDescent="0.25">
      <c r="B13" s="30" t="s">
        <v>11</v>
      </c>
      <c r="C13" s="30"/>
      <c r="D13" s="30"/>
      <c r="E13" s="30"/>
      <c r="F13" s="4" t="e">
        <f>IF((F9)/(0.9*(F7))&gt;=1,1,(F9)/(0.9*(F7)))</f>
        <v>#DIV/0!</v>
      </c>
    </row>
    <row r="14" spans="2:8" x14ac:dyDescent="0.25">
      <c r="B14" s="30" t="s">
        <v>4</v>
      </c>
      <c r="C14" s="30"/>
      <c r="D14" s="30"/>
      <c r="E14" s="30"/>
      <c r="F14" s="5" t="e">
        <f>IF(((0.9*F6-F8)/(0.9*F6))*0.1*F10&gt;0,((0.9*F6-F8)/(0.9*F6))*F11,0)+(IF((0.9*F7-F9)/(0.9*F7)*F11&gt;0,(0.9*F7-F9)/(0.9*F7)*F11,0))</f>
        <v>#DIV/0!</v>
      </c>
    </row>
    <row r="15" spans="2:8" x14ac:dyDescent="0.25">
      <c r="B15" s="30" t="s">
        <v>5</v>
      </c>
      <c r="C15" s="30"/>
      <c r="D15" s="30"/>
      <c r="E15" s="30"/>
      <c r="F15" s="4" t="e">
        <f>F14/F10</f>
        <v>#DIV/0!</v>
      </c>
    </row>
    <row r="16" spans="2:8" x14ac:dyDescent="0.25">
      <c r="B16" s="24"/>
      <c r="C16" s="24"/>
      <c r="D16" s="24"/>
      <c r="E16" s="24"/>
      <c r="F16" s="25"/>
    </row>
    <row r="18" spans="3:10" s="20" customFormat="1" ht="49.5" customHeight="1" x14ac:dyDescent="0.2">
      <c r="C18" s="33" t="s">
        <v>10</v>
      </c>
      <c r="D18" s="34"/>
      <c r="E18" s="34"/>
      <c r="F18" s="35"/>
      <c r="G18" s="26"/>
      <c r="H18" s="27"/>
      <c r="I18" s="27"/>
      <c r="J18" s="28"/>
    </row>
  </sheetData>
  <mergeCells count="9">
    <mergeCell ref="B14:E14"/>
    <mergeCell ref="B15:E15"/>
    <mergeCell ref="C18:F18"/>
    <mergeCell ref="B1:F1"/>
    <mergeCell ref="B5:F5"/>
    <mergeCell ref="B6:B7"/>
    <mergeCell ref="B8:B9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view="pageBreakPreview" topLeftCell="A10" zoomScale="112" zoomScaleNormal="100" zoomScaleSheetLayoutView="112" workbookViewId="0">
      <selection activeCell="C6" sqref="C6:C7"/>
    </sheetView>
  </sheetViews>
  <sheetFormatPr defaultRowHeight="15" x14ac:dyDescent="0.25"/>
  <cols>
    <col min="2" max="3" width="48.5703125" customWidth="1"/>
    <col min="4" max="4" width="3.7109375" customWidth="1"/>
    <col min="5" max="5" width="55.140625" customWidth="1"/>
    <col min="6" max="6" width="48.5703125" customWidth="1"/>
    <col min="7" max="7" width="16.28515625" customWidth="1"/>
    <col min="8" max="8" width="14" customWidth="1"/>
  </cols>
  <sheetData>
    <row r="1" spans="2:8" ht="22.5" customHeight="1" x14ac:dyDescent="0.25">
      <c r="B1" s="29" t="s">
        <v>28</v>
      </c>
      <c r="C1" s="29"/>
      <c r="D1" s="29"/>
      <c r="E1" s="29"/>
      <c r="F1" s="29"/>
    </row>
    <row r="2" spans="2:8" ht="32.25" customHeight="1" x14ac:dyDescent="0.25">
      <c r="G2" s="15"/>
      <c r="H2" s="15"/>
    </row>
    <row r="3" spans="2:8" ht="32.25" customHeight="1" x14ac:dyDescent="0.25">
      <c r="E3" s="20"/>
      <c r="F3" s="21" t="s">
        <v>12</v>
      </c>
      <c r="G3" s="15"/>
      <c r="H3" s="15"/>
    </row>
    <row r="4" spans="2:8" ht="32.25" customHeight="1" x14ac:dyDescent="0.25">
      <c r="E4" s="22" t="s">
        <v>13</v>
      </c>
      <c r="F4" s="23"/>
      <c r="G4" s="15"/>
      <c r="H4" s="15"/>
    </row>
    <row r="5" spans="2:8" ht="24.75" customHeight="1" x14ac:dyDescent="0.25">
      <c r="B5" s="36" t="s">
        <v>0</v>
      </c>
      <c r="C5" s="37"/>
      <c r="D5" s="37"/>
      <c r="E5" s="37"/>
      <c r="F5" s="37"/>
    </row>
    <row r="6" spans="2:8" ht="36.75" customHeight="1" x14ac:dyDescent="0.25">
      <c r="B6" s="31" t="s">
        <v>1</v>
      </c>
      <c r="C6" s="17" t="s">
        <v>2</v>
      </c>
      <c r="D6" s="12">
        <v>1</v>
      </c>
      <c r="E6" s="2" t="s">
        <v>29</v>
      </c>
      <c r="F6" s="7"/>
      <c r="G6" s="14"/>
      <c r="H6" s="7"/>
    </row>
    <row r="7" spans="2:8" ht="30" customHeight="1" x14ac:dyDescent="0.25">
      <c r="B7" s="32"/>
      <c r="C7" s="6" t="s">
        <v>3</v>
      </c>
      <c r="D7" s="16">
        <v>1</v>
      </c>
      <c r="E7" s="2" t="s">
        <v>30</v>
      </c>
      <c r="F7" s="19"/>
    </row>
    <row r="8" spans="2:8" ht="39" customHeight="1" x14ac:dyDescent="0.25">
      <c r="B8" s="31" t="s">
        <v>8</v>
      </c>
      <c r="C8" s="18" t="s">
        <v>2</v>
      </c>
      <c r="D8" s="12">
        <v>1</v>
      </c>
      <c r="E8" s="2" t="s">
        <v>29</v>
      </c>
      <c r="F8" s="7"/>
    </row>
    <row r="9" spans="2:8" ht="37.5" customHeight="1" x14ac:dyDescent="0.25">
      <c r="B9" s="38"/>
      <c r="C9" s="1" t="s">
        <v>3</v>
      </c>
      <c r="D9" s="16">
        <v>1</v>
      </c>
      <c r="E9" s="2" t="s">
        <v>30</v>
      </c>
      <c r="F9" s="19"/>
    </row>
    <row r="10" spans="2:8" ht="34.5" customHeight="1" x14ac:dyDescent="0.25">
      <c r="B10" s="11"/>
      <c r="C10" s="8"/>
      <c r="D10" s="8"/>
      <c r="E10" s="13" t="s">
        <v>9</v>
      </c>
      <c r="F10" s="10">
        <f>F4*0.05</f>
        <v>0</v>
      </c>
    </row>
    <row r="11" spans="2:8" ht="19.5" customHeight="1" x14ac:dyDescent="0.25">
      <c r="B11" s="3"/>
      <c r="C11" s="8"/>
      <c r="D11" s="8"/>
      <c r="E11" s="9" t="s">
        <v>6</v>
      </c>
      <c r="F11" s="10">
        <f>0.1*F10</f>
        <v>0</v>
      </c>
      <c r="H11" s="14"/>
    </row>
    <row r="12" spans="2:8" x14ac:dyDescent="0.25">
      <c r="B12" s="30" t="s">
        <v>7</v>
      </c>
      <c r="C12" s="30"/>
      <c r="D12" s="30"/>
      <c r="E12" s="30"/>
      <c r="F12" s="4" t="e">
        <f>IF((F8)/(0.9*(F6))&gt;=1,1,(F8)/(0.9*(F6)))</f>
        <v>#DIV/0!</v>
      </c>
    </row>
    <row r="13" spans="2:8" x14ac:dyDescent="0.25">
      <c r="B13" s="30" t="s">
        <v>11</v>
      </c>
      <c r="C13" s="30"/>
      <c r="D13" s="30"/>
      <c r="E13" s="30"/>
      <c r="F13" s="4" t="e">
        <f>IF((F9)/(0.9*(F7))&gt;=1,1,(F9)/(0.9*(F7)))</f>
        <v>#DIV/0!</v>
      </c>
    </row>
    <row r="14" spans="2:8" x14ac:dyDescent="0.25">
      <c r="B14" s="30" t="s">
        <v>4</v>
      </c>
      <c r="C14" s="30"/>
      <c r="D14" s="30"/>
      <c r="E14" s="30"/>
      <c r="F14" s="5" t="e">
        <f>IF(((0.9*F6-F8)/(0.9*F6))*0.1*F10&gt;0,((0.9*F6-F8)/(0.9*F6))*F11,0)+(IF((0.9*F7-F9)/(0.9*F7)*F11&gt;0,(0.9*F7-F9)/(0.9*F7)*F11,0))</f>
        <v>#DIV/0!</v>
      </c>
    </row>
    <row r="15" spans="2:8" x14ac:dyDescent="0.25">
      <c r="B15" s="30" t="s">
        <v>5</v>
      </c>
      <c r="C15" s="30"/>
      <c r="D15" s="30"/>
      <c r="E15" s="30"/>
      <c r="F15" s="4" t="e">
        <f>F14/F10</f>
        <v>#DIV/0!</v>
      </c>
    </row>
    <row r="16" spans="2:8" x14ac:dyDescent="0.25">
      <c r="B16" s="24"/>
      <c r="C16" s="24"/>
      <c r="D16" s="24"/>
      <c r="E16" s="24"/>
      <c r="F16" s="25"/>
    </row>
    <row r="18" spans="3:10" s="20" customFormat="1" ht="49.5" customHeight="1" x14ac:dyDescent="0.2">
      <c r="C18" s="33" t="s">
        <v>10</v>
      </c>
      <c r="D18" s="34"/>
      <c r="E18" s="34"/>
      <c r="F18" s="35"/>
      <c r="G18" s="26"/>
      <c r="H18" s="27"/>
      <c r="I18" s="27"/>
      <c r="J18" s="28"/>
    </row>
  </sheetData>
  <mergeCells count="9">
    <mergeCell ref="B14:E14"/>
    <mergeCell ref="B15:E15"/>
    <mergeCell ref="C18:F18"/>
    <mergeCell ref="B1:F1"/>
    <mergeCell ref="B5:F5"/>
    <mergeCell ref="B6:B7"/>
    <mergeCell ref="B8:B9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8</vt:i4>
      </vt:variant>
    </vt:vector>
  </HeadingPairs>
  <TitlesOfParts>
    <vt:vector size="16" baseType="lpstr">
      <vt:lpstr>Tipologia a)i)</vt:lpstr>
      <vt:lpstr>Tipologia a)ii)</vt:lpstr>
      <vt:lpstr>Tipologia a)iii)</vt:lpstr>
      <vt:lpstr>Tipologia a)iv)</vt:lpstr>
      <vt:lpstr>Tipologia a)vi)</vt:lpstr>
      <vt:lpstr>Tipologia b)iii)</vt:lpstr>
      <vt:lpstr>Tipologia b)v)</vt:lpstr>
      <vt:lpstr>Tipologia b)vii)</vt:lpstr>
      <vt:lpstr>'Tipologia a)i)'!Área_de_Impressão</vt:lpstr>
      <vt:lpstr>'Tipologia a)ii)'!Área_de_Impressão</vt:lpstr>
      <vt:lpstr>'Tipologia a)iii)'!Área_de_Impressão</vt:lpstr>
      <vt:lpstr>'Tipologia a)iv)'!Área_de_Impressão</vt:lpstr>
      <vt:lpstr>'Tipologia a)vi)'!Área_de_Impressão</vt:lpstr>
      <vt:lpstr>'Tipologia b)iii)'!Área_de_Impressão</vt:lpstr>
      <vt:lpstr>'Tipologia b)v)'!Área_de_Impressão</vt:lpstr>
      <vt:lpstr>'Tipologia b)vii)'!Área_de_Impressão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vanessa.albino</cp:lastModifiedBy>
  <cp:lastPrinted>2017-03-15T18:38:15Z</cp:lastPrinted>
  <dcterms:created xsi:type="dcterms:W3CDTF">2015-10-23T16:12:28Z</dcterms:created>
  <dcterms:modified xsi:type="dcterms:W3CDTF">2017-09-29T13:30:44Z</dcterms:modified>
</cp:coreProperties>
</file>