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Y:\UGC\Comunicacao\PO SEUR\Site\Avisos\POSEUR-12-2018-09\"/>
    </mc:Choice>
  </mc:AlternateContent>
  <xr:revisionPtr revIDLastSave="0" documentId="8_{86C1FC4A-98AC-4E93-A029-D22CE40FE8A8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Tipologia a)i)" sheetId="1" r:id="rId1"/>
    <sheet name="Tipologia a)iii)" sheetId="3" r:id="rId2"/>
    <sheet name="Tipologia a)ii) e iv)" sheetId="9" r:id="rId3"/>
    <sheet name="Tipologia a)vi)" sheetId="5" r:id="rId4"/>
    <sheet name="Tipologia b)i) e iv)" sheetId="7" r:id="rId5"/>
    <sheet name="Tipologia b)ii) e iii)" sheetId="11" r:id="rId6"/>
    <sheet name="Tipologia b)v)" sheetId="12" r:id="rId7"/>
    <sheet name="Tipologia b)vi)" sheetId="10" r:id="rId8"/>
    <sheet name="Tipologia b)vii)" sheetId="8" r:id="rId9"/>
  </sheets>
  <definedNames>
    <definedName name="_xlnm.Print_Area" localSheetId="0">'Tipologia a)i)'!$A$1:$E$28</definedName>
    <definedName name="_xlnm.Print_Area" localSheetId="1">'Tipologia a)iii)'!$A$1:$E$26</definedName>
    <definedName name="_xlnm.Print_Area" localSheetId="3">'Tipologia a)vi)'!$A$1:$E$26</definedName>
    <definedName name="_xlnm.Print_Area" localSheetId="4">'Tipologia b)i) e iv)'!$A$1:$E$28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2" l="1"/>
  <c r="E14" i="12"/>
  <c r="E12" i="12"/>
  <c r="E13" i="12" s="1"/>
  <c r="E15" i="11"/>
  <c r="E14" i="11"/>
  <c r="E13" i="11"/>
  <c r="E12" i="11"/>
  <c r="E16" i="11" l="1"/>
  <c r="E17" i="11" s="1"/>
  <c r="E16" i="12"/>
  <c r="E17" i="12" s="1"/>
  <c r="E15" i="10"/>
  <c r="E14" i="10"/>
  <c r="E12" i="10"/>
  <c r="E13" i="10" s="1"/>
  <c r="E13" i="9"/>
  <c r="E12" i="9"/>
  <c r="E10" i="9"/>
  <c r="E11" i="9" s="1"/>
  <c r="E14" i="9" l="1"/>
  <c r="E15" i="9" s="1"/>
  <c r="E16" i="10"/>
  <c r="E17" i="10" s="1"/>
  <c r="E13" i="8"/>
  <c r="E12" i="8"/>
  <c r="E10" i="8"/>
  <c r="E11" i="8" s="1"/>
  <c r="E14" i="8" l="1"/>
  <c r="E15" i="8" s="1"/>
  <c r="E15" i="7"/>
  <c r="E14" i="7"/>
  <c r="E12" i="7"/>
  <c r="E13" i="5"/>
  <c r="E12" i="5"/>
  <c r="E10" i="5"/>
  <c r="E11" i="5" s="1"/>
  <c r="E13" i="3"/>
  <c r="E12" i="3"/>
  <c r="E10" i="3"/>
  <c r="E11" i="3" s="1"/>
  <c r="E13" i="7" l="1"/>
  <c r="E16" i="7" s="1"/>
  <c r="E17" i="7" s="1"/>
  <c r="E14" i="5"/>
  <c r="E15" i="5" s="1"/>
  <c r="E14" i="3"/>
  <c r="E15" i="3" s="1"/>
  <c r="E12" i="1"/>
  <c r="E13" i="1" s="1"/>
  <c r="E14" i="1" l="1"/>
  <c r="E15" i="1"/>
  <c r="E16" i="1" l="1"/>
  <c r="E17" i="1" s="1"/>
</calcChain>
</file>

<file path=xl/sharedStrings.xml><?xml version="1.0" encoding="utf-8"?>
<sst xmlns="http://schemas.openxmlformats.org/spreadsheetml/2006/main" count="208" uniqueCount="42">
  <si>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</si>
  <si>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</si>
  <si>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</si>
  <si>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</si>
  <si>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</si>
  <si>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</si>
  <si>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</si>
  <si>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</si>
  <si>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</si>
  <si>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</si>
  <si>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</si>
  <si>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</si>
  <si>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</si>
  <si>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</si>
  <si>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Guião V – Simulador de Penalizações -  Tipologia de operação a) i)</t>
  </si>
  <si>
    <t>População adicional servida pelas melhorias de abastecimento de água (pessoas)</t>
  </si>
  <si>
    <t>Guião V – Simulador de Penalizações -  Tipologia de operação a) iii)</t>
  </si>
  <si>
    <t>Alojamentos com adesão ao serviço em alta (%)</t>
  </si>
  <si>
    <t>Guião V – Simulador de Penalizações -  Tipologia de operação a) vi)</t>
  </si>
  <si>
    <t>Taxa de Cobertura do Cadastro referente à extensão da rede de Abastecimento de Água (%)</t>
  </si>
  <si>
    <t>Grau de incremento no Índice de Conhecimento Infraestrutural de Abastecimento de Água (%)</t>
  </si>
  <si>
    <t>Incremento de Alojamentos que passaram a ter destino adequado de águas residuais recolhidas (%)</t>
  </si>
  <si>
    <t>Guião V – Simulador de Penalizações -  Tipologia de operação b) vii)</t>
  </si>
  <si>
    <t>Taxa de Cobertura do Cadastro referente à extensão da rede de Saneamento de Águas Residuais (%)</t>
  </si>
  <si>
    <t>Grau de incremento no Índice de Conhecimento Infraestrutural de Saneamento de Águas Residuais (%)</t>
  </si>
  <si>
    <t>População adicional servida pelas melhorias de abastecimento de água  (n.º pessoas)</t>
  </si>
  <si>
    <t>Guião V – Simulador de Penalizações -  Tipologia de operação a) ii) e a) iv)</t>
  </si>
  <si>
    <t>População adicional servida pelas melhorias de abastecimento de água (n.º pessoas)</t>
  </si>
  <si>
    <t>Melhoria ou manutenção do nível de água segura (%)</t>
  </si>
  <si>
    <t>Reutilização de águas residuais tratadas (m3/ano)</t>
  </si>
  <si>
    <t>Guião V – Simulador de Penalizações -  Tipologia de operação b) vi)</t>
  </si>
  <si>
    <t>Alojamentos abrangidos com avaliação satisfatória no cumprimento dos parâmetros de descarga (%)</t>
  </si>
  <si>
    <t xml:space="preserve">Guião V – Simulador de Penalizações -  Tipologias de operação b) i) e b) iv)  </t>
  </si>
  <si>
    <t>Guião V – Simulador de Penalizações -  Tipologias de operação b) ii) e b) iii)</t>
  </si>
  <si>
    <t>Alojamentos abrangidos com avaliação satisfatória na ocorrência de inundações (n.º/100 km coletor ou 1000 ramais)</t>
  </si>
  <si>
    <t>Guião V – Simulador de Penalizações -  Tipologia de operação b) v)</t>
  </si>
  <si>
    <t xml:space="preserve">Redução das perdas reais de água em ramais inferiores a 20 km de rede </t>
  </si>
  <si>
    <t xml:space="preserve">Redução das perdas reais de água em ramais iguais ou superiores a 20 km de rede </t>
  </si>
  <si>
    <t>População adicional servida pelas melhorias do sistema de saneamento de águas residuais em alta (equivalente população)</t>
  </si>
  <si>
    <t>População adicional servida pelas melhorias do sistema de saneamento de águas residuais em baixa (equivalente população)</t>
  </si>
  <si>
    <t>População adicional servida pelas melhorias do sistema de saneamento de águas residuais em alta(equivalente população)</t>
  </si>
  <si>
    <t>População adicional servida pelas melhorias do sistema de saneamento de águas residuais embaixa (equivalente população)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</si>
</sst>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4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380" y="331674"/>
          <a:ext cx="4278426" cy="713013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21</xdr:row>
      <xdr:rowOff>190499</xdr:rowOff>
    </xdr:from>
    <xdr:to>
      <xdr:col>5</xdr:col>
      <xdr:colOff>3174</xdr:colOff>
      <xdr:row>27</xdr:row>
      <xdr:rowOff>9524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696074"/>
          <a:ext cx="895667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19</xdr:row>
      <xdr:rowOff>190499</xdr:rowOff>
    </xdr:from>
    <xdr:to>
      <xdr:col>5</xdr:col>
      <xdr:colOff>3174</xdr:colOff>
      <xdr:row>25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1</xdr:row>
      <xdr:rowOff>42522</xdr:rowOff>
    </xdr:from>
    <xdr:to>
      <xdr:col>1</xdr:col>
      <xdr:colOff>1323975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DB9C94-E375-4D4B-9999-F7F6787841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328272"/>
          <a:ext cx="4162426" cy="919503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19</xdr:row>
      <xdr:rowOff>190499</xdr:rowOff>
    </xdr:from>
    <xdr:to>
      <xdr:col>5</xdr:col>
      <xdr:colOff>3175</xdr:colOff>
      <xdr:row>25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6021960-38AA-4B21-B27D-95BFE5C360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19</xdr:row>
      <xdr:rowOff>190499</xdr:rowOff>
    </xdr:from>
    <xdr:to>
      <xdr:col>5</xdr:col>
      <xdr:colOff>3174</xdr:colOff>
      <xdr:row>25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21</xdr:row>
      <xdr:rowOff>190499</xdr:rowOff>
    </xdr:from>
    <xdr:to>
      <xdr:col>5</xdr:col>
      <xdr:colOff>3174</xdr:colOff>
      <xdr:row>27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4</xdr:row>
      <xdr:rowOff>185396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720D47-C6FE-45A9-B7C5-5B1F36DD56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21</xdr:row>
      <xdr:rowOff>190499</xdr:rowOff>
    </xdr:from>
    <xdr:to>
      <xdr:col>5</xdr:col>
      <xdr:colOff>3174</xdr:colOff>
      <xdr:row>27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6285EF-6CDE-4ABC-9722-13FA808289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4</xdr:row>
      <xdr:rowOff>185396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15C6CB-CEB4-4B80-8E47-D0B99F960D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21</xdr:row>
      <xdr:rowOff>190499</xdr:rowOff>
    </xdr:from>
    <xdr:to>
      <xdr:col>5</xdr:col>
      <xdr:colOff>3174</xdr:colOff>
      <xdr:row>27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837E785-2780-462A-A949-FA1EBFFD30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4</xdr:row>
      <xdr:rowOff>185396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8C8A502-76DE-4AE8-ACD1-3AF2F67E49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21</xdr:row>
      <xdr:rowOff>190499</xdr:rowOff>
    </xdr:from>
    <xdr:to>
      <xdr:col>5</xdr:col>
      <xdr:colOff>3175</xdr:colOff>
      <xdr:row>27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BD5D92-913F-4671-B7ED-7A4C32CF1C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4</xdr:row>
      <xdr:rowOff>185396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CF2262-1B29-4937-A6D3-8FF251EAA4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19</xdr:row>
      <xdr:rowOff>190499</xdr:rowOff>
    </xdr:from>
    <xdr:to>
      <xdr:col>5</xdr:col>
      <xdr:colOff>3174</xdr:colOff>
      <xdr:row>25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9AC49D6-A837-47C9-8438-BC34870747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BreakPreview" zoomScaleNormal="100" zoomScaleSheetLayoutView="100" workbookViewId="0">
      <selection activeCell="D11" sqref="D11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14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25</v>
      </c>
      <c r="E6" s="7"/>
      <c r="F6" s="14"/>
      <c r="G6" s="7"/>
    </row>
    <row r="7" spans="1:7" ht="21.75" customHeight="1" x14ac:dyDescent="0.35">
      <c r="A7" s="33"/>
      <c r="B7" s="6" t="s">
        <v>3</v>
      </c>
      <c r="C7" s="12">
        <v>1</v>
      </c>
      <c r="D7" s="2" t="s">
        <v>36</v>
      </c>
      <c r="E7" s="7"/>
      <c r="F7" s="14"/>
      <c r="G7" s="29"/>
    </row>
    <row r="8" spans="1:7" ht="30" customHeight="1" x14ac:dyDescent="0.35">
      <c r="A8" s="34"/>
      <c r="B8" s="6" t="s">
        <v>3</v>
      </c>
      <c r="C8" s="16">
        <v>1</v>
      </c>
      <c r="D8" s="2" t="s">
        <v>37</v>
      </c>
      <c r="E8" s="19"/>
    </row>
    <row r="9" spans="1:7" ht="39" customHeight="1" x14ac:dyDescent="0.35">
      <c r="A9" s="32" t="s">
        <v>8</v>
      </c>
      <c r="B9" s="18" t="s">
        <v>2</v>
      </c>
      <c r="C9" s="12">
        <v>1</v>
      </c>
      <c r="D9" s="2" t="s">
        <v>25</v>
      </c>
      <c r="E9" s="7"/>
    </row>
    <row r="10" spans="1:7" ht="21.75" customHeight="1" x14ac:dyDescent="0.35">
      <c r="A10" s="33"/>
      <c r="B10" s="6" t="s">
        <v>3</v>
      </c>
      <c r="C10" s="12">
        <v>1</v>
      </c>
      <c r="D10" s="2" t="s">
        <v>36</v>
      </c>
      <c r="E10" s="7"/>
    </row>
    <row r="11" spans="1:7" ht="37.5" customHeight="1" x14ac:dyDescent="0.35">
      <c r="A11" s="40"/>
      <c r="B11" s="1" t="s">
        <v>3</v>
      </c>
      <c r="C11" s="16">
        <v>1</v>
      </c>
      <c r="D11" s="2" t="s">
        <v>37</v>
      </c>
      <c r="E11" s="19"/>
    </row>
    <row r="12" spans="1:7" ht="34.5" customHeight="1" x14ac:dyDescent="0.35">
      <c r="A12" s="11"/>
      <c r="B12" s="8"/>
      <c r="C12" s="8"/>
      <c r="D12" s="13" t="s">
        <v>9</v>
      </c>
      <c r="E12" s="10">
        <f>E4*0.05</f>
        <v>0</v>
      </c>
    </row>
    <row r="13" spans="1:7" ht="19.5" customHeight="1" x14ac:dyDescent="0.35">
      <c r="A13" s="3"/>
      <c r="B13" s="8"/>
      <c r="C13" s="8"/>
      <c r="D13" s="9" t="s">
        <v>6</v>
      </c>
      <c r="E13" s="10">
        <f>0.1*E12</f>
        <v>0</v>
      </c>
      <c r="G13" s="14"/>
    </row>
    <row r="14" spans="1:7" x14ac:dyDescent="0.35">
      <c r="A14" s="31" t="s">
        <v>7</v>
      </c>
      <c r="B14" s="31"/>
      <c r="C14" s="31"/>
      <c r="D14" s="31"/>
      <c r="E14" s="4" t="e">
        <f>IF((E9)/(0.9*(E6))&gt;=1,1,(E9)/(0.9*(E6)))</f>
        <v>#DIV/0!</v>
      </c>
    </row>
    <row r="15" spans="1:7" x14ac:dyDescent="0.35">
      <c r="A15" s="31" t="s">
        <v>11</v>
      </c>
      <c r="B15" s="31"/>
      <c r="C15" s="31"/>
      <c r="D15" s="31"/>
      <c r="E15" s="4" t="e">
        <f>IF((E11)/(0.9*(E8))&gt;=1,1,(E11)/(0.9*(E8)))</f>
        <v>#DIV/0!</v>
      </c>
    </row>
    <row r="16" spans="1:7" x14ac:dyDescent="0.35">
      <c r="A16" s="31" t="s">
        <v>4</v>
      </c>
      <c r="B16" s="31"/>
      <c r="C16" s="31"/>
      <c r="D16" s="31"/>
      <c r="E16" s="5" t="e">
        <f>IF(((0.9*E6-E9)/(0.9*E6))*0.1*E12&gt;0,((0.9*E6-E9)/(0.9*E6))*E13,0)+(IF((0.9*E8-E11)/(0.9*E8)*E13&gt;0,(0.9*E8-E11)/(0.9*E8)*E13,0))</f>
        <v>#DIV/0!</v>
      </c>
    </row>
    <row r="17" spans="1:9" x14ac:dyDescent="0.35">
      <c r="A17" s="31" t="s">
        <v>5</v>
      </c>
      <c r="B17" s="31"/>
      <c r="C17" s="31"/>
      <c r="D17" s="31"/>
      <c r="E17" s="4" t="e">
        <f>E16/E12</f>
        <v>#DIV/0!</v>
      </c>
    </row>
    <row r="18" spans="1:9" x14ac:dyDescent="0.35">
      <c r="A18" s="24"/>
      <c r="B18" s="24"/>
      <c r="C18" s="24"/>
      <c r="D18" s="24"/>
      <c r="E18" s="25"/>
    </row>
    <row r="20" spans="1:9" s="20" customFormat="1" ht="49.5" customHeight="1" x14ac:dyDescent="0.3">
      <c r="B20" s="35" t="s">
        <v>10</v>
      </c>
      <c r="C20" s="36"/>
      <c r="D20" s="36"/>
      <c r="E20" s="37"/>
      <c r="F20" s="26"/>
      <c r="G20" s="27"/>
      <c r="H20" s="27"/>
      <c r="I20" s="28"/>
    </row>
  </sheetData>
  <mergeCells count="9">
    <mergeCell ref="A1:E1"/>
    <mergeCell ref="A17:D17"/>
    <mergeCell ref="A6:A8"/>
    <mergeCell ref="B20:E20"/>
    <mergeCell ref="A5:E5"/>
    <mergeCell ref="A14:D14"/>
    <mergeCell ref="A15:D15"/>
    <mergeCell ref="A16:D16"/>
    <mergeCell ref="A9:A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view="pageBreakPreview" zoomScale="112" zoomScaleNormal="100" zoomScaleSheetLayoutView="112" workbookViewId="0">
      <selection activeCell="D7" sqref="D7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16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27</v>
      </c>
      <c r="E6" s="7"/>
      <c r="F6" s="14"/>
      <c r="G6" s="7"/>
    </row>
    <row r="7" spans="1:7" ht="30" customHeight="1" x14ac:dyDescent="0.35">
      <c r="A7" s="34"/>
      <c r="B7" s="6" t="s">
        <v>3</v>
      </c>
      <c r="C7" s="16">
        <v>1</v>
      </c>
      <c r="D7" s="2" t="s">
        <v>17</v>
      </c>
      <c r="E7" s="19"/>
    </row>
    <row r="8" spans="1:7" ht="39" customHeight="1" x14ac:dyDescent="0.35">
      <c r="A8" s="32" t="s">
        <v>8</v>
      </c>
      <c r="B8" s="18" t="s">
        <v>2</v>
      </c>
      <c r="C8" s="12">
        <v>1</v>
      </c>
      <c r="D8" s="2" t="s">
        <v>15</v>
      </c>
      <c r="E8" s="7"/>
    </row>
    <row r="9" spans="1:7" ht="37.5" customHeight="1" x14ac:dyDescent="0.35">
      <c r="A9" s="40"/>
      <c r="B9" s="1" t="s">
        <v>3</v>
      </c>
      <c r="C9" s="16">
        <v>1</v>
      </c>
      <c r="D9" s="2" t="s">
        <v>17</v>
      </c>
      <c r="E9" s="19"/>
    </row>
    <row r="10" spans="1:7" ht="34.5" customHeight="1" x14ac:dyDescent="0.35">
      <c r="A10" s="11"/>
      <c r="B10" s="8"/>
      <c r="C10" s="8"/>
      <c r="D10" s="13" t="s">
        <v>9</v>
      </c>
      <c r="E10" s="10">
        <f>E4*0.05</f>
        <v>0</v>
      </c>
    </row>
    <row r="11" spans="1:7" ht="19.5" customHeight="1" x14ac:dyDescent="0.35">
      <c r="A11" s="3"/>
      <c r="B11" s="8"/>
      <c r="C11" s="8"/>
      <c r="D11" s="9" t="s">
        <v>6</v>
      </c>
      <c r="E11" s="10">
        <f>0.1*E10</f>
        <v>0</v>
      </c>
      <c r="G11" s="14"/>
    </row>
    <row r="12" spans="1:7" x14ac:dyDescent="0.35">
      <c r="A12" s="31" t="s">
        <v>7</v>
      </c>
      <c r="B12" s="31"/>
      <c r="C12" s="31"/>
      <c r="D12" s="31"/>
      <c r="E12" s="4" t="e">
        <f>IF((E8)/(0.9*(E6))&gt;=1,1,(E8)/(0.9*(E6)))</f>
        <v>#DIV/0!</v>
      </c>
    </row>
    <row r="13" spans="1:7" x14ac:dyDescent="0.35">
      <c r="A13" s="31" t="s">
        <v>11</v>
      </c>
      <c r="B13" s="31"/>
      <c r="C13" s="31"/>
      <c r="D13" s="31"/>
      <c r="E13" s="4" t="e">
        <f>IF((E9)/(0.9*(E7))&gt;=1,1,(E9)/(0.9*(E7)))</f>
        <v>#DIV/0!</v>
      </c>
    </row>
    <row r="14" spans="1:7" x14ac:dyDescent="0.35">
      <c r="A14" s="31" t="s">
        <v>4</v>
      </c>
      <c r="B14" s="31"/>
      <c r="C14" s="31"/>
      <c r="D14" s="31"/>
      <c r="E14" s="5" t="e">
        <f>IF(((0.9*E6-E8)/(0.9*E6))*0.1*E10&gt;0,((0.9*E6-E8)/(0.9*E6))*E11,0)+(IF((0.9*E7-E9)/(0.9*E7)*E11&gt;0,(0.9*E7-E9)/(0.9*E7)*E11,0))</f>
        <v>#DIV/0!</v>
      </c>
    </row>
    <row r="15" spans="1:7" x14ac:dyDescent="0.35">
      <c r="A15" s="31" t="s">
        <v>5</v>
      </c>
      <c r="B15" s="31"/>
      <c r="C15" s="31"/>
      <c r="D15" s="31"/>
      <c r="E15" s="4" t="e">
        <f>E14/E10</f>
        <v>#DIV/0!</v>
      </c>
    </row>
    <row r="16" spans="1:7" x14ac:dyDescent="0.35">
      <c r="A16" s="24"/>
      <c r="B16" s="24"/>
      <c r="C16" s="24"/>
      <c r="D16" s="24"/>
      <c r="E16" s="25"/>
    </row>
    <row r="18" spans="2:9" s="20" customFormat="1" ht="49.5" customHeight="1" x14ac:dyDescent="0.3">
      <c r="B18" s="35" t="s">
        <v>10</v>
      </c>
      <c r="C18" s="36"/>
      <c r="D18" s="36"/>
      <c r="E18" s="37"/>
      <c r="F18" s="26"/>
      <c r="G18" s="27"/>
      <c r="H18" s="27"/>
      <c r="I18" s="28"/>
    </row>
  </sheetData>
  <mergeCells count="9">
    <mergeCell ref="A14:D14"/>
    <mergeCell ref="A15:D15"/>
    <mergeCell ref="B18:E18"/>
    <mergeCell ref="A1:E1"/>
    <mergeCell ref="A5:E5"/>
    <mergeCell ref="A6:A7"/>
    <mergeCell ref="A8:A9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10" zoomScaleNormal="110" workbookViewId="0">
      <selection activeCell="D7" sqref="D7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26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27</v>
      </c>
      <c r="E6" s="7"/>
      <c r="F6" s="14"/>
      <c r="G6" s="7"/>
    </row>
    <row r="7" spans="1:7" ht="30" customHeight="1" x14ac:dyDescent="0.35">
      <c r="A7" s="34"/>
      <c r="B7" s="6" t="s">
        <v>3</v>
      </c>
      <c r="C7" s="16">
        <v>1</v>
      </c>
      <c r="D7" s="2" t="s">
        <v>28</v>
      </c>
      <c r="E7" s="19"/>
    </row>
    <row r="8" spans="1:7" ht="27.75" customHeight="1" x14ac:dyDescent="0.35">
      <c r="A8" s="32" t="s">
        <v>8</v>
      </c>
      <c r="B8" s="18" t="s">
        <v>2</v>
      </c>
      <c r="C8" s="12">
        <v>1</v>
      </c>
      <c r="D8" s="2" t="s">
        <v>27</v>
      </c>
      <c r="E8" s="7"/>
    </row>
    <row r="9" spans="1:7" ht="30" customHeight="1" x14ac:dyDescent="0.35">
      <c r="A9" s="40"/>
      <c r="B9" s="1" t="s">
        <v>3</v>
      </c>
      <c r="C9" s="16">
        <v>1</v>
      </c>
      <c r="D9" s="2" t="s">
        <v>28</v>
      </c>
      <c r="E9" s="19"/>
    </row>
    <row r="10" spans="1:7" ht="34.5" customHeight="1" x14ac:dyDescent="0.35">
      <c r="A10" s="11"/>
      <c r="B10" s="8"/>
      <c r="C10" s="8"/>
      <c r="D10" s="13" t="s">
        <v>9</v>
      </c>
      <c r="E10" s="10">
        <f>E4*0.05</f>
        <v>0</v>
      </c>
    </row>
    <row r="11" spans="1:7" ht="19.5" customHeight="1" x14ac:dyDescent="0.35">
      <c r="A11" s="3"/>
      <c r="B11" s="8"/>
      <c r="C11" s="8"/>
      <c r="D11" s="9" t="s">
        <v>6</v>
      </c>
      <c r="E11" s="10">
        <f>0.1*E10</f>
        <v>0</v>
      </c>
      <c r="G11" s="14"/>
    </row>
    <row r="12" spans="1:7" x14ac:dyDescent="0.35">
      <c r="A12" s="31" t="s">
        <v>7</v>
      </c>
      <c r="B12" s="31"/>
      <c r="C12" s="31"/>
      <c r="D12" s="31"/>
      <c r="E12" s="4" t="e">
        <f>IF((E8)/(0.9*(E6))&gt;=1,1,(E8)/(0.9*(E6)))</f>
        <v>#DIV/0!</v>
      </c>
    </row>
    <row r="13" spans="1:7" x14ac:dyDescent="0.35">
      <c r="A13" s="31" t="s">
        <v>11</v>
      </c>
      <c r="B13" s="31"/>
      <c r="C13" s="31"/>
      <c r="D13" s="31"/>
      <c r="E13" s="4" t="e">
        <f>IF((E9)/(0.9*(E7))&gt;=1,1,(E9)/(0.9*(E7)))</f>
        <v>#DIV/0!</v>
      </c>
    </row>
    <row r="14" spans="1:7" x14ac:dyDescent="0.35">
      <c r="A14" s="31" t="s">
        <v>4</v>
      </c>
      <c r="B14" s="31"/>
      <c r="C14" s="31"/>
      <c r="D14" s="31"/>
      <c r="E14" s="5" t="e">
        <f>IF(((0.9*E6-E8)/(0.9*E6))*0.1*E10&gt;0,((0.9*E6-E8)/(0.9*E6))*E11,0)+(IF((0.9*E7-E9)/(0.9*E7)*E11&gt;0,(0.9*E7-E9)/(0.9*E7)*E11,0))</f>
        <v>#DIV/0!</v>
      </c>
    </row>
    <row r="15" spans="1:7" x14ac:dyDescent="0.35">
      <c r="A15" s="31" t="s">
        <v>5</v>
      </c>
      <c r="B15" s="31"/>
      <c r="C15" s="31"/>
      <c r="D15" s="31"/>
      <c r="E15" s="4" t="e">
        <f>E14/E10</f>
        <v>#DIV/0!</v>
      </c>
    </row>
    <row r="16" spans="1:7" x14ac:dyDescent="0.35">
      <c r="A16" s="24"/>
      <c r="B16" s="24"/>
      <c r="C16" s="24"/>
      <c r="D16" s="24"/>
      <c r="E16" s="25"/>
    </row>
    <row r="18" spans="2:9" s="20" customFormat="1" ht="49.5" customHeight="1" x14ac:dyDescent="0.3">
      <c r="B18" s="35" t="s">
        <v>10</v>
      </c>
      <c r="C18" s="36"/>
      <c r="D18" s="36"/>
      <c r="E18" s="37"/>
      <c r="F18" s="26"/>
      <c r="G18" s="27"/>
      <c r="H18" s="27"/>
      <c r="I18" s="28"/>
    </row>
  </sheetData>
  <mergeCells count="9">
    <mergeCell ref="A14:D14"/>
    <mergeCell ref="A15:D15"/>
    <mergeCell ref="B18:E18"/>
    <mergeCell ref="A1:E1"/>
    <mergeCell ref="A5:E5"/>
    <mergeCell ref="A6:A7"/>
    <mergeCell ref="A8:A9"/>
    <mergeCell ref="A12:D12"/>
    <mergeCell ref="A13:D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"/>
  <sheetViews>
    <sheetView view="pageBreakPreview" zoomScale="112" zoomScaleNormal="100" zoomScaleSheetLayoutView="112" workbookViewId="0">
      <selection activeCell="A10" sqref="A10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18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19</v>
      </c>
      <c r="E6" s="7"/>
      <c r="F6" s="14"/>
      <c r="G6" s="7"/>
    </row>
    <row r="7" spans="1:7" ht="30" customHeight="1" x14ac:dyDescent="0.35">
      <c r="A7" s="34"/>
      <c r="B7" s="6" t="s">
        <v>3</v>
      </c>
      <c r="C7" s="16">
        <v>1</v>
      </c>
      <c r="D7" s="2" t="s">
        <v>20</v>
      </c>
      <c r="E7" s="19"/>
    </row>
    <row r="8" spans="1:7" ht="27.75" customHeight="1" x14ac:dyDescent="0.35">
      <c r="A8" s="32" t="s">
        <v>8</v>
      </c>
      <c r="B8" s="18" t="s">
        <v>2</v>
      </c>
      <c r="C8" s="12">
        <v>1</v>
      </c>
      <c r="D8" s="2" t="s">
        <v>19</v>
      </c>
      <c r="E8" s="7"/>
    </row>
    <row r="9" spans="1:7" ht="21.75" customHeight="1" x14ac:dyDescent="0.35">
      <c r="A9" s="40"/>
      <c r="B9" s="1" t="s">
        <v>3</v>
      </c>
      <c r="C9" s="16">
        <v>1</v>
      </c>
      <c r="D9" s="2" t="s">
        <v>20</v>
      </c>
      <c r="E9" s="19"/>
    </row>
    <row r="10" spans="1:7" ht="34.5" customHeight="1" x14ac:dyDescent="0.35">
      <c r="A10" s="11"/>
      <c r="B10" s="8"/>
      <c r="C10" s="8"/>
      <c r="D10" s="13" t="s">
        <v>9</v>
      </c>
      <c r="E10" s="10">
        <f>E4*0.05</f>
        <v>0</v>
      </c>
    </row>
    <row r="11" spans="1:7" ht="19.5" customHeight="1" x14ac:dyDescent="0.35">
      <c r="A11" s="3"/>
      <c r="B11" s="8"/>
      <c r="C11" s="8"/>
      <c r="D11" s="9" t="s">
        <v>6</v>
      </c>
      <c r="E11" s="10">
        <f>0.1*E10</f>
        <v>0</v>
      </c>
      <c r="G11" s="14"/>
    </row>
    <row r="12" spans="1:7" x14ac:dyDescent="0.35">
      <c r="A12" s="31" t="s">
        <v>7</v>
      </c>
      <c r="B12" s="31"/>
      <c r="C12" s="31"/>
      <c r="D12" s="31"/>
      <c r="E12" s="4" t="e">
        <f>IF((E8)/(0.9*(E6))&gt;=1,1,(E8)/(0.9*(E6)))</f>
        <v>#DIV/0!</v>
      </c>
    </row>
    <row r="13" spans="1:7" x14ac:dyDescent="0.35">
      <c r="A13" s="31" t="s">
        <v>11</v>
      </c>
      <c r="B13" s="31"/>
      <c r="C13" s="31"/>
      <c r="D13" s="31"/>
      <c r="E13" s="4" t="e">
        <f>IF((E9)/(0.9*(E7))&gt;=1,1,(E9)/(0.9*(E7)))</f>
        <v>#DIV/0!</v>
      </c>
    </row>
    <row r="14" spans="1:7" x14ac:dyDescent="0.35">
      <c r="A14" s="31" t="s">
        <v>4</v>
      </c>
      <c r="B14" s="31"/>
      <c r="C14" s="31"/>
      <c r="D14" s="31"/>
      <c r="E14" s="5" t="e">
        <f>IF(((0.9*E6-E8)/(0.9*E6))*0.1*E10&gt;0,((0.9*E6-E8)/(0.9*E6))*E11,0)+(IF((0.9*E7-E9)/(0.9*E7)*E11&gt;0,(0.9*E7-E9)/(0.9*E7)*E11,0))</f>
        <v>#DIV/0!</v>
      </c>
    </row>
    <row r="15" spans="1:7" x14ac:dyDescent="0.35">
      <c r="A15" s="31" t="s">
        <v>5</v>
      </c>
      <c r="B15" s="31"/>
      <c r="C15" s="31"/>
      <c r="D15" s="31"/>
      <c r="E15" s="4" t="e">
        <f>E14/E10</f>
        <v>#DIV/0!</v>
      </c>
    </row>
    <row r="16" spans="1:7" x14ac:dyDescent="0.35">
      <c r="A16" s="24"/>
      <c r="B16" s="24"/>
      <c r="C16" s="24"/>
      <c r="D16" s="24"/>
      <c r="E16" s="25"/>
    </row>
    <row r="18" spans="2:9" s="20" customFormat="1" ht="49.5" customHeight="1" x14ac:dyDescent="0.3">
      <c r="B18" s="35" t="s">
        <v>10</v>
      </c>
      <c r="C18" s="36"/>
      <c r="D18" s="36"/>
      <c r="E18" s="37"/>
      <c r="F18" s="26"/>
      <c r="G18" s="27"/>
      <c r="H18" s="27"/>
      <c r="I18" s="28"/>
    </row>
  </sheetData>
  <mergeCells count="9">
    <mergeCell ref="A14:D14"/>
    <mergeCell ref="A15:D15"/>
    <mergeCell ref="B18:E18"/>
    <mergeCell ref="A1:E1"/>
    <mergeCell ref="A5:E5"/>
    <mergeCell ref="A6:A7"/>
    <mergeCell ref="A8:A9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0"/>
  <sheetViews>
    <sheetView view="pageBreakPreview" zoomScale="112" zoomScaleNormal="100" zoomScaleSheetLayoutView="112" workbookViewId="0">
      <selection activeCell="C10" sqref="C10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32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38</v>
      </c>
      <c r="E6" s="7"/>
      <c r="F6" s="14"/>
      <c r="G6" s="7"/>
    </row>
    <row r="7" spans="1:7" ht="36.75" customHeight="1" x14ac:dyDescent="0.35">
      <c r="A7" s="33"/>
      <c r="B7" s="17" t="s">
        <v>2</v>
      </c>
      <c r="C7" s="12">
        <v>1</v>
      </c>
      <c r="D7" s="2" t="s">
        <v>39</v>
      </c>
      <c r="E7" s="7"/>
      <c r="F7" s="14"/>
      <c r="G7" s="29"/>
    </row>
    <row r="8" spans="1:7" ht="30" customHeight="1" x14ac:dyDescent="0.35">
      <c r="A8" s="34"/>
      <c r="B8" s="6" t="s">
        <v>3</v>
      </c>
      <c r="C8" s="16">
        <v>1</v>
      </c>
      <c r="D8" s="2" t="s">
        <v>31</v>
      </c>
      <c r="E8" s="19"/>
    </row>
    <row r="9" spans="1:7" ht="39" customHeight="1" x14ac:dyDescent="0.35">
      <c r="A9" s="32" t="s">
        <v>8</v>
      </c>
      <c r="B9" s="18" t="s">
        <v>2</v>
      </c>
      <c r="C9" s="12">
        <v>1</v>
      </c>
      <c r="D9" s="2" t="s">
        <v>38</v>
      </c>
      <c r="E9" s="7"/>
    </row>
    <row r="10" spans="1:7" ht="39" customHeight="1" x14ac:dyDescent="0.35">
      <c r="A10" s="33"/>
      <c r="B10" s="17" t="s">
        <v>2</v>
      </c>
      <c r="C10" s="12">
        <v>1</v>
      </c>
      <c r="D10" s="2" t="s">
        <v>39</v>
      </c>
      <c r="E10" s="7"/>
    </row>
    <row r="11" spans="1:7" ht="37.5" customHeight="1" x14ac:dyDescent="0.35">
      <c r="A11" s="40"/>
      <c r="B11" s="1" t="s">
        <v>3</v>
      </c>
      <c r="C11" s="16">
        <v>1</v>
      </c>
      <c r="D11" s="2" t="s">
        <v>31</v>
      </c>
      <c r="E11" s="19"/>
    </row>
    <row r="12" spans="1:7" ht="34.5" customHeight="1" x14ac:dyDescent="0.35">
      <c r="A12" s="11"/>
      <c r="B12" s="8"/>
      <c r="C12" s="8"/>
      <c r="D12" s="13"/>
      <c r="E12" s="10">
        <f>E4*0.05</f>
        <v>0</v>
      </c>
    </row>
    <row r="13" spans="1:7" ht="19.5" customHeight="1" x14ac:dyDescent="0.35">
      <c r="A13" s="3"/>
      <c r="B13" s="8"/>
      <c r="C13" s="8"/>
      <c r="D13" s="9" t="s">
        <v>6</v>
      </c>
      <c r="E13" s="10">
        <f>0.1*E12</f>
        <v>0</v>
      </c>
      <c r="G13" s="14"/>
    </row>
    <row r="14" spans="1:7" x14ac:dyDescent="0.35">
      <c r="A14" s="31" t="s">
        <v>7</v>
      </c>
      <c r="B14" s="31"/>
      <c r="C14" s="31"/>
      <c r="D14" s="31"/>
      <c r="E14" s="4" t="e">
        <f>IF((E9)/(0.9*(E6))&gt;=1,1,(E9)/(0.9*(E6)))</f>
        <v>#DIV/0!</v>
      </c>
    </row>
    <row r="15" spans="1:7" x14ac:dyDescent="0.35">
      <c r="A15" s="31" t="s">
        <v>11</v>
      </c>
      <c r="B15" s="31"/>
      <c r="C15" s="31"/>
      <c r="D15" s="31"/>
      <c r="E15" s="4" t="e">
        <f>IF((E11)/(0.9*(E8))&gt;=1,1,(E11)/(0.9*(E8)))</f>
        <v>#DIV/0!</v>
      </c>
    </row>
    <row r="16" spans="1:7" x14ac:dyDescent="0.35">
      <c r="A16" s="31" t="s">
        <v>4</v>
      </c>
      <c r="B16" s="31"/>
      <c r="C16" s="31"/>
      <c r="D16" s="31"/>
      <c r="E16" s="5" t="e">
        <f>IF(((0.9*E6-E9)/(0.9*E6))*0.1*E12&gt;0,((0.9*E6-E9)/(0.9*E6))*E13,0)+(IF((0.9*E8-E11)/(0.9*E8)*E13&gt;0,(0.9*E8-E11)/(0.9*E8)*E13,0))</f>
        <v>#DIV/0!</v>
      </c>
    </row>
    <row r="17" spans="1:9" x14ac:dyDescent="0.35">
      <c r="A17" s="31" t="s">
        <v>5</v>
      </c>
      <c r="B17" s="31"/>
      <c r="C17" s="31"/>
      <c r="D17" s="31"/>
      <c r="E17" s="4" t="e">
        <f>E16/E12</f>
        <v>#DIV/0!</v>
      </c>
    </row>
    <row r="18" spans="1:9" x14ac:dyDescent="0.35">
      <c r="A18" s="24"/>
      <c r="B18" s="24"/>
      <c r="C18" s="24"/>
      <c r="D18" s="24"/>
      <c r="E18" s="25"/>
    </row>
    <row r="20" spans="1:9" s="20" customFormat="1" ht="49.5" customHeight="1" x14ac:dyDescent="0.3">
      <c r="B20" s="35" t="s">
        <v>10</v>
      </c>
      <c r="C20" s="36"/>
      <c r="D20" s="36"/>
      <c r="E20" s="37"/>
      <c r="F20" s="26"/>
      <c r="G20" s="27"/>
      <c r="H20" s="27"/>
      <c r="I20" s="28"/>
    </row>
  </sheetData>
  <mergeCells count="9">
    <mergeCell ref="A16:D16"/>
    <mergeCell ref="A17:D17"/>
    <mergeCell ref="B20:E20"/>
    <mergeCell ref="A1:E1"/>
    <mergeCell ref="A5:E5"/>
    <mergeCell ref="A6:A8"/>
    <mergeCell ref="A9:A11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workbookViewId="0">
      <selection activeCell="D10" sqref="D10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33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42" customHeight="1" x14ac:dyDescent="0.35">
      <c r="A6" s="32" t="s">
        <v>1</v>
      </c>
      <c r="B6" s="17" t="s">
        <v>2</v>
      </c>
      <c r="C6" s="12">
        <v>1</v>
      </c>
      <c r="D6" s="2" t="s">
        <v>39</v>
      </c>
      <c r="E6" s="7"/>
      <c r="F6" s="14"/>
      <c r="G6" s="7"/>
    </row>
    <row r="7" spans="1:7" ht="42" customHeight="1" x14ac:dyDescent="0.35">
      <c r="A7" s="33"/>
      <c r="B7" s="17" t="s">
        <v>2</v>
      </c>
      <c r="C7" s="12"/>
      <c r="D7" s="2" t="s">
        <v>38</v>
      </c>
      <c r="E7" s="7"/>
      <c r="F7" s="14"/>
      <c r="G7" s="29"/>
    </row>
    <row r="8" spans="1:7" ht="30" customHeight="1" x14ac:dyDescent="0.35">
      <c r="A8" s="34"/>
      <c r="B8" s="6" t="s">
        <v>3</v>
      </c>
      <c r="C8" s="16">
        <v>1</v>
      </c>
      <c r="D8" s="2" t="s">
        <v>34</v>
      </c>
      <c r="E8" s="19"/>
    </row>
    <row r="9" spans="1:7" ht="39" customHeight="1" x14ac:dyDescent="0.35">
      <c r="A9" s="32" t="s">
        <v>8</v>
      </c>
      <c r="B9" s="18" t="s">
        <v>2</v>
      </c>
      <c r="C9" s="12">
        <v>1</v>
      </c>
      <c r="D9" s="2" t="s">
        <v>39</v>
      </c>
      <c r="E9" s="7"/>
    </row>
    <row r="10" spans="1:7" ht="39" customHeight="1" x14ac:dyDescent="0.35">
      <c r="A10" s="33"/>
      <c r="B10" s="17" t="s">
        <v>2</v>
      </c>
      <c r="C10" s="12"/>
      <c r="D10" s="2" t="s">
        <v>38</v>
      </c>
      <c r="E10" s="7"/>
    </row>
    <row r="11" spans="1:7" ht="37.5" customHeight="1" x14ac:dyDescent="0.35">
      <c r="A11" s="40"/>
      <c r="B11" s="1" t="s">
        <v>3</v>
      </c>
      <c r="C11" s="16">
        <v>1</v>
      </c>
      <c r="D11" s="2" t="s">
        <v>34</v>
      </c>
      <c r="E11" s="19"/>
    </row>
    <row r="12" spans="1:7" ht="34.5" customHeight="1" x14ac:dyDescent="0.35">
      <c r="A12" s="11"/>
      <c r="B12" s="8"/>
      <c r="C12" s="8"/>
      <c r="D12" s="13" t="s">
        <v>9</v>
      </c>
      <c r="E12" s="10">
        <f>E4*0.05</f>
        <v>0</v>
      </c>
    </row>
    <row r="13" spans="1:7" ht="19.5" customHeight="1" x14ac:dyDescent="0.35">
      <c r="A13" s="3"/>
      <c r="B13" s="8"/>
      <c r="C13" s="8"/>
      <c r="D13" s="9" t="s">
        <v>6</v>
      </c>
      <c r="E13" s="10">
        <f>0.1*E12</f>
        <v>0</v>
      </c>
      <c r="G13" s="14"/>
    </row>
    <row r="14" spans="1:7" x14ac:dyDescent="0.35">
      <c r="A14" s="31" t="s">
        <v>7</v>
      </c>
      <c r="B14" s="31"/>
      <c r="C14" s="31"/>
      <c r="D14" s="31"/>
      <c r="E14" s="4" t="e">
        <f>IF((E9)/(0.9*(E6))&gt;=1,1,(E9)/(0.9*(E6)))</f>
        <v>#DIV/0!</v>
      </c>
    </row>
    <row r="15" spans="1:7" x14ac:dyDescent="0.35">
      <c r="A15" s="31" t="s">
        <v>11</v>
      </c>
      <c r="B15" s="31"/>
      <c r="C15" s="31"/>
      <c r="D15" s="31"/>
      <c r="E15" s="4" t="e">
        <f>IF((E11)/(0.9*(E8))&gt;=1,1,(E11)/(0.9*(E8)))</f>
        <v>#DIV/0!</v>
      </c>
    </row>
    <row r="16" spans="1:7" x14ac:dyDescent="0.35">
      <c r="A16" s="31" t="s">
        <v>4</v>
      </c>
      <c r="B16" s="31"/>
      <c r="C16" s="31"/>
      <c r="D16" s="31"/>
      <c r="E16" s="5" t="e">
        <f>IF(((0.9*E6-E9)/(0.9*E6))*0.1*E12&gt;0,((0.9*E6-E9)/(0.9*E6))*E13,0)+(IF((0.9*E8-E11)/(0.9*E8)*E13&gt;0,(0.9*E8-E11)/(0.9*E8)*E13,0))</f>
        <v>#DIV/0!</v>
      </c>
    </row>
    <row r="17" spans="1:9" x14ac:dyDescent="0.35">
      <c r="A17" s="31" t="s">
        <v>5</v>
      </c>
      <c r="B17" s="31"/>
      <c r="C17" s="31"/>
      <c r="D17" s="31"/>
      <c r="E17" s="4" t="e">
        <f>E16/E12</f>
        <v>#DIV/0!</v>
      </c>
    </row>
    <row r="18" spans="1:9" x14ac:dyDescent="0.35">
      <c r="A18" s="24"/>
      <c r="B18" s="24"/>
      <c r="C18" s="24"/>
      <c r="D18" s="24"/>
      <c r="E18" s="25"/>
    </row>
    <row r="20" spans="1:9" s="20" customFormat="1" ht="49.5" customHeight="1" x14ac:dyDescent="0.3">
      <c r="B20" s="35" t="s">
        <v>10</v>
      </c>
      <c r="C20" s="36"/>
      <c r="D20" s="36"/>
      <c r="E20" s="37"/>
      <c r="F20" s="26"/>
      <c r="G20" s="27"/>
      <c r="H20" s="27"/>
      <c r="I20" s="28"/>
    </row>
  </sheetData>
  <mergeCells count="9">
    <mergeCell ref="A16:D16"/>
    <mergeCell ref="A17:D17"/>
    <mergeCell ref="B20:E20"/>
    <mergeCell ref="A1:E1"/>
    <mergeCell ref="A5:E5"/>
    <mergeCell ref="A6:A8"/>
    <mergeCell ref="A9:A11"/>
    <mergeCell ref="A14:D14"/>
    <mergeCell ref="A15:D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>
      <selection activeCell="D10" sqref="D10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35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45" customHeight="1" x14ac:dyDescent="0.35">
      <c r="A6" s="32" t="s">
        <v>1</v>
      </c>
      <c r="B6" s="17" t="s">
        <v>2</v>
      </c>
      <c r="C6" s="12">
        <v>1</v>
      </c>
      <c r="D6" s="2" t="s">
        <v>39</v>
      </c>
      <c r="E6" s="7"/>
      <c r="F6" s="14"/>
      <c r="G6" s="7"/>
    </row>
    <row r="7" spans="1:7" ht="45" customHeight="1" x14ac:dyDescent="0.35">
      <c r="A7" s="33"/>
      <c r="B7" s="17" t="s">
        <v>2</v>
      </c>
      <c r="C7" s="12">
        <v>1</v>
      </c>
      <c r="D7" s="2" t="s">
        <v>38</v>
      </c>
      <c r="E7" s="7"/>
      <c r="F7" s="14"/>
      <c r="G7" s="29"/>
    </row>
    <row r="8" spans="1:7" ht="30" customHeight="1" x14ac:dyDescent="0.35">
      <c r="A8" s="40"/>
      <c r="B8" s="6" t="s">
        <v>3</v>
      </c>
      <c r="C8" s="16">
        <v>1</v>
      </c>
      <c r="D8" s="2" t="s">
        <v>21</v>
      </c>
      <c r="E8" s="19"/>
    </row>
    <row r="9" spans="1:7" ht="39" customHeight="1" x14ac:dyDescent="0.35">
      <c r="A9" s="32" t="s">
        <v>8</v>
      </c>
      <c r="B9" s="18" t="s">
        <v>2</v>
      </c>
      <c r="C9" s="12">
        <v>1</v>
      </c>
      <c r="D9" s="2" t="s">
        <v>39</v>
      </c>
      <c r="E9" s="7"/>
    </row>
    <row r="10" spans="1:7" ht="39" customHeight="1" x14ac:dyDescent="0.35">
      <c r="A10" s="33"/>
      <c r="B10" s="17" t="s">
        <v>2</v>
      </c>
      <c r="C10" s="12">
        <v>1</v>
      </c>
      <c r="D10" s="2" t="s">
        <v>38</v>
      </c>
      <c r="E10" s="7"/>
    </row>
    <row r="11" spans="1:7" ht="37.5" customHeight="1" x14ac:dyDescent="0.35">
      <c r="A11" s="40"/>
      <c r="B11" s="1" t="s">
        <v>3</v>
      </c>
      <c r="C11" s="16">
        <v>1</v>
      </c>
      <c r="D11" s="2" t="s">
        <v>21</v>
      </c>
      <c r="E11" s="19"/>
    </row>
    <row r="12" spans="1:7" ht="34.5" customHeight="1" x14ac:dyDescent="0.35">
      <c r="A12" s="11"/>
      <c r="B12" s="8"/>
      <c r="C12" s="8"/>
      <c r="D12" s="13" t="s">
        <v>9</v>
      </c>
      <c r="E12" s="10">
        <f>E4*0.05</f>
        <v>0</v>
      </c>
    </row>
    <row r="13" spans="1:7" ht="19.5" customHeight="1" x14ac:dyDescent="0.35">
      <c r="A13" s="3"/>
      <c r="B13" s="8"/>
      <c r="C13" s="8"/>
      <c r="D13" s="9" t="s">
        <v>6</v>
      </c>
      <c r="E13" s="10">
        <f>0.1*E12</f>
        <v>0</v>
      </c>
      <c r="G13" s="14"/>
    </row>
    <row r="14" spans="1:7" x14ac:dyDescent="0.35">
      <c r="A14" s="31" t="s">
        <v>7</v>
      </c>
      <c r="B14" s="31"/>
      <c r="C14" s="31"/>
      <c r="D14" s="31"/>
      <c r="E14" s="4" t="e">
        <f>IF((E9)/(0.9*(E6))&gt;=1,1,(E9)/(0.9*(E6)))</f>
        <v>#DIV/0!</v>
      </c>
    </row>
    <row r="15" spans="1:7" x14ac:dyDescent="0.35">
      <c r="A15" s="31" t="s">
        <v>11</v>
      </c>
      <c r="B15" s="31"/>
      <c r="C15" s="31"/>
      <c r="D15" s="31"/>
      <c r="E15" s="4" t="e">
        <f>IF((E11)/(0.9*(E8))&gt;=1,1,(E11)/(0.9*(E8)))</f>
        <v>#DIV/0!</v>
      </c>
    </row>
    <row r="16" spans="1:7" x14ac:dyDescent="0.35">
      <c r="A16" s="31" t="s">
        <v>4</v>
      </c>
      <c r="B16" s="31"/>
      <c r="C16" s="31"/>
      <c r="D16" s="31"/>
      <c r="E16" s="5" t="e">
        <f>IF(((0.9*E6-E9)/(0.9*E6))*0.1*E12&gt;0,((0.9*E6-E9)/(0.9*E6))*E13,0)+(IF((0.9*E8-E11)/(0.9*E8)*E13&gt;0,(0.9*E8-E11)/(0.9*E8)*E13,0))</f>
        <v>#DIV/0!</v>
      </c>
    </row>
    <row r="17" spans="1:9" x14ac:dyDescent="0.35">
      <c r="A17" s="31" t="s">
        <v>5</v>
      </c>
      <c r="B17" s="31"/>
      <c r="C17" s="31"/>
      <c r="D17" s="31"/>
      <c r="E17" s="4" t="e">
        <f>E16/E12</f>
        <v>#DIV/0!</v>
      </c>
    </row>
    <row r="18" spans="1:9" x14ac:dyDescent="0.35">
      <c r="A18" s="24"/>
      <c r="B18" s="24"/>
      <c r="C18" s="24"/>
      <c r="D18" s="24"/>
      <c r="E18" s="25"/>
    </row>
    <row r="20" spans="1:9" s="20" customFormat="1" ht="49.5" customHeight="1" x14ac:dyDescent="0.3">
      <c r="B20" s="35" t="s">
        <v>10</v>
      </c>
      <c r="C20" s="36"/>
      <c r="D20" s="36"/>
      <c r="E20" s="37"/>
      <c r="F20" s="26"/>
      <c r="G20" s="27"/>
      <c r="H20" s="27"/>
      <c r="I20" s="28"/>
    </row>
  </sheetData>
  <mergeCells count="9">
    <mergeCell ref="A16:D16"/>
    <mergeCell ref="A17:D17"/>
    <mergeCell ref="B20:E20"/>
    <mergeCell ref="A1:E1"/>
    <mergeCell ref="A5:E5"/>
    <mergeCell ref="A6:A8"/>
    <mergeCell ref="A9:A11"/>
    <mergeCell ref="A14:D14"/>
    <mergeCell ref="A15:D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zoomScale="110" zoomScaleNormal="110" workbookViewId="0">
      <selection activeCell="D10" sqref="D10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30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39</v>
      </c>
      <c r="E6" s="7"/>
      <c r="F6" s="14"/>
      <c r="G6" s="7"/>
    </row>
    <row r="7" spans="1:7" ht="36.75" customHeight="1" x14ac:dyDescent="0.35">
      <c r="A7" s="33"/>
      <c r="B7" s="17" t="s">
        <v>2</v>
      </c>
      <c r="C7" s="12">
        <v>1</v>
      </c>
      <c r="D7" s="2" t="s">
        <v>40</v>
      </c>
      <c r="E7" s="7"/>
      <c r="F7" s="14"/>
      <c r="G7" s="29"/>
    </row>
    <row r="8" spans="1:7" ht="30" customHeight="1" x14ac:dyDescent="0.35">
      <c r="A8" s="34"/>
      <c r="B8" s="6" t="s">
        <v>3</v>
      </c>
      <c r="C8" s="16">
        <v>1</v>
      </c>
      <c r="D8" s="2" t="s">
        <v>29</v>
      </c>
      <c r="E8" s="19"/>
    </row>
    <row r="9" spans="1:7" ht="39" customHeight="1" x14ac:dyDescent="0.35">
      <c r="A9" s="32" t="s">
        <v>8</v>
      </c>
      <c r="B9" s="18" t="s">
        <v>2</v>
      </c>
      <c r="C9" s="12">
        <v>1</v>
      </c>
      <c r="D9" s="2" t="s">
        <v>41</v>
      </c>
      <c r="E9" s="7"/>
    </row>
    <row r="10" spans="1:7" ht="39" customHeight="1" x14ac:dyDescent="0.35">
      <c r="A10" s="33"/>
      <c r="B10" s="17" t="s">
        <v>2</v>
      </c>
      <c r="C10" s="12">
        <v>1</v>
      </c>
      <c r="D10" s="2" t="s">
        <v>38</v>
      </c>
      <c r="E10" s="7"/>
    </row>
    <row r="11" spans="1:7" ht="37.5" customHeight="1" x14ac:dyDescent="0.35">
      <c r="A11" s="40"/>
      <c r="B11" s="1" t="s">
        <v>3</v>
      </c>
      <c r="C11" s="16">
        <v>1</v>
      </c>
      <c r="D11" s="2" t="s">
        <v>29</v>
      </c>
      <c r="E11" s="19"/>
    </row>
    <row r="12" spans="1:7" ht="34.5" customHeight="1" x14ac:dyDescent="0.35">
      <c r="A12" s="11"/>
      <c r="B12" s="8"/>
      <c r="C12" s="8"/>
      <c r="D12" s="13" t="s">
        <v>9</v>
      </c>
      <c r="E12" s="10">
        <f>E4*0.05</f>
        <v>0</v>
      </c>
    </row>
    <row r="13" spans="1:7" ht="19.5" customHeight="1" x14ac:dyDescent="0.35">
      <c r="A13" s="3"/>
      <c r="B13" s="8"/>
      <c r="C13" s="8"/>
      <c r="D13" s="9" t="s">
        <v>6</v>
      </c>
      <c r="E13" s="10">
        <f>0.1*E12</f>
        <v>0</v>
      </c>
      <c r="G13" s="14"/>
    </row>
    <row r="14" spans="1:7" x14ac:dyDescent="0.35">
      <c r="A14" s="31" t="s">
        <v>7</v>
      </c>
      <c r="B14" s="31"/>
      <c r="C14" s="31"/>
      <c r="D14" s="31"/>
      <c r="E14" s="4" t="e">
        <f>IF((E9)/(0.9*(E6))&gt;=1,1,(E9)/(0.9*(E6)))</f>
        <v>#DIV/0!</v>
      </c>
    </row>
    <row r="15" spans="1:7" x14ac:dyDescent="0.35">
      <c r="A15" s="31" t="s">
        <v>11</v>
      </c>
      <c r="B15" s="31"/>
      <c r="C15" s="31"/>
      <c r="D15" s="31"/>
      <c r="E15" s="4" t="e">
        <f>IF((E11)/(0.9*(E8))&gt;=1,1,(E11)/(0.9*(E8)))</f>
        <v>#DIV/0!</v>
      </c>
    </row>
    <row r="16" spans="1:7" x14ac:dyDescent="0.35">
      <c r="A16" s="31" t="s">
        <v>4</v>
      </c>
      <c r="B16" s="31"/>
      <c r="C16" s="31"/>
      <c r="D16" s="31"/>
      <c r="E16" s="5" t="e">
        <f>IF(((0.9*E6-E9)/(0.9*E6))*0.1*E12&gt;0,((0.9*E6-E9)/(0.9*E6))*E13,0)+(IF((0.9*E8-E11)/(0.9*E8)*E13&gt;0,(0.9*E8-E11)/(0.9*E8)*E13,0))</f>
        <v>#DIV/0!</v>
      </c>
    </row>
    <row r="17" spans="1:9" x14ac:dyDescent="0.35">
      <c r="A17" s="31" t="s">
        <v>5</v>
      </c>
      <c r="B17" s="31"/>
      <c r="C17" s="31"/>
      <c r="D17" s="31"/>
      <c r="E17" s="4" t="e">
        <f>E16/E12</f>
        <v>#DIV/0!</v>
      </c>
    </row>
    <row r="18" spans="1:9" x14ac:dyDescent="0.35">
      <c r="A18" s="24"/>
      <c r="B18" s="24"/>
      <c r="C18" s="24"/>
      <c r="D18" s="24"/>
      <c r="E18" s="25"/>
    </row>
    <row r="20" spans="1:9" s="20" customFormat="1" ht="49.5" customHeight="1" x14ac:dyDescent="0.3">
      <c r="B20" s="35" t="s">
        <v>10</v>
      </c>
      <c r="C20" s="36"/>
      <c r="D20" s="36"/>
      <c r="E20" s="37"/>
      <c r="F20" s="26"/>
      <c r="G20" s="27"/>
      <c r="H20" s="27"/>
      <c r="I20" s="28"/>
    </row>
  </sheetData>
  <mergeCells count="9">
    <mergeCell ref="A16:D16"/>
    <mergeCell ref="A17:D17"/>
    <mergeCell ref="B20:E20"/>
    <mergeCell ref="A1:E1"/>
    <mergeCell ref="A5:E5"/>
    <mergeCell ref="A6:A8"/>
    <mergeCell ref="A9:A11"/>
    <mergeCell ref="A14:D14"/>
    <mergeCell ref="A15:D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8"/>
  <sheetViews>
    <sheetView workbookViewId="0">
      <selection activeCell="B11" sqref="B11"/>
    </sheetView>
  </sheetViews>
  <sheetFormatPr defaultRowHeight="14.5" x14ac:dyDescent="0.35"/>
  <cols>
    <col min="1" max="2" width="48.54296875" customWidth="1"/>
    <col min="3" max="3" width="3.7265625" customWidth="1"/>
    <col min="4" max="4" width="55.1796875" customWidth="1"/>
    <col min="5" max="5" width="48.54296875" customWidth="1"/>
    <col min="6" max="6" width="16.26953125" customWidth="1"/>
    <col min="7" max="7" width="14" customWidth="1"/>
  </cols>
  <sheetData>
    <row r="1" spans="1:7" ht="22.5" customHeight="1" x14ac:dyDescent="0.35">
      <c r="A1" s="30" t="s">
        <v>22</v>
      </c>
      <c r="B1" s="30"/>
      <c r="C1" s="30"/>
      <c r="D1" s="30"/>
      <c r="E1" s="30"/>
    </row>
    <row r="2" spans="1:7" ht="32.25" customHeight="1" x14ac:dyDescent="0.35">
      <c r="F2" s="15"/>
      <c r="G2" s="15"/>
    </row>
    <row r="3" spans="1:7" ht="32.25" customHeight="1" x14ac:dyDescent="0.35">
      <c r="D3" s="20"/>
      <c r="E3" s="21" t="s">
        <v>12</v>
      </c>
      <c r="F3" s="15"/>
      <c r="G3" s="15"/>
    </row>
    <row r="4" spans="1:7" ht="32.25" customHeight="1" x14ac:dyDescent="0.35">
      <c r="D4" s="22" t="s">
        <v>13</v>
      </c>
      <c r="E4" s="23"/>
      <c r="F4" s="15"/>
      <c r="G4" s="15"/>
    </row>
    <row r="5" spans="1:7" ht="24.75" customHeight="1" x14ac:dyDescent="0.35">
      <c r="A5" s="38" t="s">
        <v>0</v>
      </c>
      <c r="B5" s="39"/>
      <c r="C5" s="39"/>
      <c r="D5" s="39"/>
      <c r="E5" s="39"/>
    </row>
    <row r="6" spans="1:7" ht="36.75" customHeight="1" x14ac:dyDescent="0.35">
      <c r="A6" s="32" t="s">
        <v>1</v>
      </c>
      <c r="B6" s="17" t="s">
        <v>2</v>
      </c>
      <c r="C6" s="12">
        <v>1</v>
      </c>
      <c r="D6" s="2" t="s">
        <v>23</v>
      </c>
      <c r="E6" s="7"/>
      <c r="F6" s="14"/>
      <c r="G6" s="7"/>
    </row>
    <row r="7" spans="1:7" ht="30" customHeight="1" x14ac:dyDescent="0.35">
      <c r="A7" s="34"/>
      <c r="B7" s="6" t="s">
        <v>3</v>
      </c>
      <c r="C7" s="16">
        <v>1</v>
      </c>
      <c r="D7" s="2" t="s">
        <v>24</v>
      </c>
      <c r="E7" s="19"/>
    </row>
    <row r="8" spans="1:7" ht="39" customHeight="1" x14ac:dyDescent="0.35">
      <c r="A8" s="32" t="s">
        <v>8</v>
      </c>
      <c r="B8" s="18" t="s">
        <v>2</v>
      </c>
      <c r="C8" s="12">
        <v>1</v>
      </c>
      <c r="D8" s="2" t="s">
        <v>23</v>
      </c>
      <c r="E8" s="7"/>
    </row>
    <row r="9" spans="1:7" ht="37.5" customHeight="1" x14ac:dyDescent="0.35">
      <c r="A9" s="40"/>
      <c r="B9" s="1" t="s">
        <v>3</v>
      </c>
      <c r="C9" s="16">
        <v>1</v>
      </c>
      <c r="D9" s="2" t="s">
        <v>24</v>
      </c>
      <c r="E9" s="19"/>
    </row>
    <row r="10" spans="1:7" ht="34.5" customHeight="1" x14ac:dyDescent="0.35">
      <c r="A10" s="11"/>
      <c r="B10" s="8"/>
      <c r="C10" s="8"/>
      <c r="D10" s="13" t="s">
        <v>9</v>
      </c>
      <c r="E10" s="10">
        <f>E4*0.05</f>
        <v>0</v>
      </c>
    </row>
    <row r="11" spans="1:7" ht="19.5" customHeight="1" x14ac:dyDescent="0.35">
      <c r="A11" s="3"/>
      <c r="B11" s="8"/>
      <c r="C11" s="8"/>
      <c r="D11" s="9" t="s">
        <v>6</v>
      </c>
      <c r="E11" s="10">
        <f>0.1*E10</f>
        <v>0</v>
      </c>
      <c r="G11" s="14"/>
    </row>
    <row r="12" spans="1:7" x14ac:dyDescent="0.35">
      <c r="A12" s="31" t="s">
        <v>7</v>
      </c>
      <c r="B12" s="31"/>
      <c r="C12" s="31"/>
      <c r="D12" s="31"/>
      <c r="E12" s="4" t="e">
        <f>IF((E8)/(0.9*(E6))&gt;=1,1,(E8)/(0.9*(E6)))</f>
        <v>#DIV/0!</v>
      </c>
    </row>
    <row r="13" spans="1:7" x14ac:dyDescent="0.35">
      <c r="A13" s="31" t="s">
        <v>11</v>
      </c>
      <c r="B13" s="31"/>
      <c r="C13" s="31"/>
      <c r="D13" s="31"/>
      <c r="E13" s="4" t="e">
        <f>IF((E9)/(0.9*(E7))&gt;=1,1,(E9)/(0.9*(E7)))</f>
        <v>#DIV/0!</v>
      </c>
    </row>
    <row r="14" spans="1:7" x14ac:dyDescent="0.35">
      <c r="A14" s="31" t="s">
        <v>4</v>
      </c>
      <c r="B14" s="31"/>
      <c r="C14" s="31"/>
      <c r="D14" s="31"/>
      <c r="E14" s="5" t="e">
        <f>IF(((0.9*E6-E8)/(0.9*E6))*0.1*E10&gt;0,((0.9*E6-E8)/(0.9*E6))*E11,0)+(IF((0.9*E7-E9)/(0.9*E7)*E11&gt;0,(0.9*E7-E9)/(0.9*E7)*E11,0))</f>
        <v>#DIV/0!</v>
      </c>
    </row>
    <row r="15" spans="1:7" x14ac:dyDescent="0.35">
      <c r="A15" s="31" t="s">
        <v>5</v>
      </c>
      <c r="B15" s="31"/>
      <c r="C15" s="31"/>
      <c r="D15" s="31"/>
      <c r="E15" s="4" t="e">
        <f>E14/E10</f>
        <v>#DIV/0!</v>
      </c>
    </row>
    <row r="16" spans="1:7" x14ac:dyDescent="0.35">
      <c r="A16" s="24"/>
      <c r="B16" s="24"/>
      <c r="C16" s="24"/>
      <c r="D16" s="24"/>
      <c r="E16" s="25"/>
    </row>
    <row r="18" spans="2:9" s="20" customFormat="1" ht="49.5" customHeight="1" x14ac:dyDescent="0.3">
      <c r="B18" s="35" t="s">
        <v>10</v>
      </c>
      <c r="C18" s="36"/>
      <c r="D18" s="36"/>
      <c r="E18" s="37"/>
      <c r="F18" s="26"/>
      <c r="G18" s="27"/>
      <c r="H18" s="27"/>
      <c r="I18" s="28"/>
    </row>
  </sheetData>
  <mergeCells count="9">
    <mergeCell ref="A14:D14"/>
    <mergeCell ref="A15:D15"/>
    <mergeCell ref="B18:E18"/>
    <mergeCell ref="A1:E1"/>
    <mergeCell ref="A5:E5"/>
    <mergeCell ref="A6:A7"/>
    <mergeCell ref="A8:A9"/>
    <mergeCell ref="A12:D12"/>
    <mergeCell ref="A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Tipologia a)i)</vt:lpstr>
      <vt:lpstr>Tipologia a)iii)</vt:lpstr>
      <vt:lpstr>Tipologia a)ii) e iv)</vt:lpstr>
      <vt:lpstr>Tipologia a)vi)</vt:lpstr>
      <vt:lpstr>Tipologia b)i) e iv)</vt:lpstr>
      <vt:lpstr>Tipologia b)ii) e iii)</vt:lpstr>
      <vt:lpstr>Tipologia b)v)</vt:lpstr>
      <vt:lpstr>Tipologia b)vi)</vt:lpstr>
      <vt:lpstr>Tipologia b)vii)</vt:lpstr>
      <vt:lpstr>'Tipologia a)i)'!Área_de_Impressão</vt:lpstr>
      <vt:lpstr>'Tipologia a)iii)'!Área_de_Impressão</vt:lpstr>
      <vt:lpstr>'Tipologia a)vi)'!Área_de_Impressão</vt:lpstr>
      <vt:lpstr>'Tipologia b)i) e iv)'!Área_de_Impressão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Paulo Pereira da Silva</cp:lastModifiedBy>
  <cp:lastPrinted>2017-03-15T18:38:15Z</cp:lastPrinted>
  <dcterms:created xsi:type="dcterms:W3CDTF">2015-10-23T16:12:28Z</dcterms:created>
  <dcterms:modified xsi:type="dcterms:W3CDTF">2018-05-22T23:28:08Z</dcterms:modified>
</cp:coreProperties>
</file>