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paulo.silva\Desktop\Avisos Alterados\12.09.2018\"/>
    </mc:Choice>
  </mc:AlternateContent>
  <xr:revisionPtr revIDLastSave="0" documentId="8_{A265E665-A71F-4820-857E-11C3B5F07325}" xr6:coauthVersionLast="34" xr6:coauthVersionMax="34" xr10:uidLastSave="{00000000-0000-0000-0000-000000000000}"/>
  <bookViews>
    <workbookView xWindow="0" yWindow="0" windowWidth="19200" windowHeight="6380" xr2:uid="{00000000-000D-0000-FFFF-FFFF00000000}"/>
  </bookViews>
  <sheets>
    <sheet name="Simulador" sheetId="1" r:id="rId1"/>
  </sheets>
  <definedNames>
    <definedName name="_xlnm.Print_Area" localSheetId="0">Simulador!$A$1:$F$27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 s="1"/>
  <c r="F13" i="1" l="1"/>
  <c r="F14" i="1"/>
  <c r="F15" i="1" l="1"/>
  <c r="F16" i="1" s="1"/>
</calcChain>
</file>

<file path=xl/sharedStrings.xml><?xml version="1.0" encoding="utf-8"?>
<sst xmlns="http://schemas.openxmlformats.org/spreadsheetml/2006/main" count="21" uniqueCount="17">
  <si>
    <t>Simulador de Correção Financeira</t>
  </si>
  <si>
    <t>Candidatura</t>
  </si>
  <si>
    <t>Indicador de Realização</t>
  </si>
  <si>
    <t>Indicador de Resultado</t>
  </si>
  <si>
    <t xml:space="preserve">Correção Financeira </t>
  </si>
  <si>
    <t>Coeficiente de Correção Financeira Global</t>
  </si>
  <si>
    <t>10 % do montante do saldo final</t>
  </si>
  <si>
    <t>Taxa de Cumprimento do Indicador de Realização 1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</si>
  <si>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</si>
  <si>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</si>
  <si>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</si>
  <si>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Taxa de Cumprimento do Indicador de Resultado 1</t>
  </si>
  <si>
    <t>Para tipologias de operação previstas na alínea a) ações materiais:</t>
  </si>
  <si>
    <t>Campos para simulação</t>
  </si>
  <si>
    <t>Montante proposto Fundo</t>
  </si>
  <si>
    <t>Capacidade adicional de reciclagem de resíduos</t>
  </si>
  <si>
    <t>Resíduos Urbanos (RU) preparados para reutilização e reciclagem, no total de RU recicláveis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</si>
</sst>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color theme="0"/>
      <name val="Trebuchet MS"/>
      <family val="2"/>
    </font>
    <font>
      <sz val="9"/>
      <name val="Trebuchet MS"/>
      <family val="2"/>
    </font>
    <font>
      <b/>
      <sz val="12"/>
      <color theme="0"/>
      <name val="Trebuchet MS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vertical="center" wrapText="1"/>
    </xf>
    <xf numFmtId="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right" vertical="center"/>
    </xf>
    <xf numFmtId="10" fontId="1" fillId="0" borderId="0" xfId="0" applyNumberFormat="1" applyFont="1" applyFill="1" applyBorder="1" applyAlignment="1" applyProtection="1">
      <alignment horizontal="center" vertical="center"/>
    </xf>
    <xf numFmtId="10" fontId="5" fillId="0" borderId="8" xfId="0" applyNumberFormat="1" applyFont="1" applyBorder="1" applyAlignment="1">
      <alignment vertical="top" wrapText="1"/>
    </xf>
    <xf numFmtId="10" fontId="5" fillId="0" borderId="0" xfId="0" applyNumberFormat="1" applyFont="1" applyBorder="1" applyAlignment="1">
      <alignment vertical="top" wrapText="1"/>
    </xf>
    <xf numFmtId="0" fontId="4" fillId="0" borderId="0" xfId="0" applyFont="1" applyBorder="1"/>
    <xf numFmtId="0" fontId="7" fillId="2" borderId="0" xfId="0" applyFont="1" applyFill="1" applyAlignment="1">
      <alignment horizontal="center" vertical="center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 textRotation="91"/>
    </xf>
    <xf numFmtId="0" fontId="5" fillId="4" borderId="1" xfId="0" applyFont="1" applyFill="1" applyBorder="1" applyAlignment="1" applyProtection="1">
      <alignment horizontal="center" vertical="center" textRotation="91"/>
    </xf>
    <xf numFmtId="0" fontId="5" fillId="4" borderId="1" xfId="0" applyFont="1" applyFill="1" applyBorder="1" applyAlignment="1" applyProtection="1">
      <alignment vertical="center" wrapText="1"/>
    </xf>
    <xf numFmtId="4" fontId="6" fillId="4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textRotation="91"/>
    </xf>
    <xf numFmtId="0" fontId="5" fillId="4" borderId="1" xfId="0" applyFont="1" applyFill="1" applyBorder="1" applyAlignment="1" applyProtection="1">
      <alignment vertical="center"/>
    </xf>
    <xf numFmtId="10" fontId="7" fillId="3" borderId="1" xfId="0" applyNumberFormat="1" applyFont="1" applyFill="1" applyBorder="1" applyAlignment="1" applyProtection="1">
      <alignment horizontal="center" vertical="center"/>
    </xf>
    <xf numFmtId="4" fontId="7" fillId="3" borderId="1" xfId="0" applyNumberFormat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right" vertical="center"/>
    </xf>
    <xf numFmtId="0" fontId="8" fillId="0" borderId="2" xfId="0" applyFont="1" applyBorder="1" applyAlignment="1" applyProtection="1">
      <alignment horizontal="center" vertical="center" textRotation="91"/>
    </xf>
    <xf numFmtId="0" fontId="5" fillId="0" borderId="4" xfId="0" applyFont="1" applyBorder="1" applyAlignment="1" applyProtection="1">
      <alignment horizontal="center" vertical="center" textRotation="91"/>
    </xf>
    <xf numFmtId="0" fontId="7" fillId="2" borderId="9" xfId="0" applyFont="1" applyFill="1" applyBorder="1" applyAlignment="1">
      <alignment horizontal="left" vertical="center" wrapText="1"/>
    </xf>
    <xf numFmtId="10" fontId="5" fillId="0" borderId="5" xfId="0" applyNumberFormat="1" applyFont="1" applyBorder="1" applyAlignment="1">
      <alignment horizontal="left" vertical="top" wrapText="1"/>
    </xf>
    <xf numFmtId="10" fontId="5" fillId="0" borderId="6" xfId="0" applyNumberFormat="1" applyFont="1" applyBorder="1" applyAlignment="1">
      <alignment horizontal="left" vertical="top" wrapText="1"/>
    </xf>
    <xf numFmtId="10" fontId="5" fillId="0" borderId="7" xfId="0" applyNumberFormat="1" applyFont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 textRotation="9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0</xdr:rowOff>
    </xdr:from>
    <xdr:to>
      <xdr:col>2</xdr:col>
      <xdr:colOff>1057275</xdr:colOff>
      <xdr:row>2</xdr:row>
      <xdr:rowOff>304799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285750"/>
          <a:ext cx="4276725" cy="714374"/>
        </a:xfrm>
        <a:prstGeom prst="rect">
          <a:avLst/>
        </a:prstGeom>
      </xdr:spPr>
    </xdr:pic>
    <xdr:clientData/>
  </xdr:twoCellAnchor>
  <xdr:twoCellAnchor editAs="oneCell">
    <xdr:from>
      <xdr:col>4</xdr:col>
      <xdr:colOff>238125</xdr:colOff>
      <xdr:row>20</xdr:row>
      <xdr:rowOff>180975</xdr:rowOff>
    </xdr:from>
    <xdr:to>
      <xdr:col>5</xdr:col>
      <xdr:colOff>3181350</xdr:colOff>
      <xdr:row>26</xdr:row>
      <xdr:rowOff>104775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8640BE9-C02A-4217-889F-75B73190EAA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6686550"/>
          <a:ext cx="6619875" cy="106680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9"/>
  <sheetViews>
    <sheetView tabSelected="1" zoomScaleNormal="100" zoomScaleSheetLayoutView="100" workbookViewId="0">
      <selection activeCell="H17" sqref="H17"/>
    </sheetView>
  </sheetViews>
  <sheetFormatPr defaultRowHeight="14.5" x14ac:dyDescent="0.35"/>
  <cols>
    <col min="2" max="3" width="48.54296875" customWidth="1"/>
    <col min="4" max="4" width="3.7265625" customWidth="1"/>
    <col min="5" max="5" width="55.1796875" customWidth="1"/>
    <col min="6" max="6" width="48.54296875" customWidth="1"/>
    <col min="7" max="7" width="16.26953125" customWidth="1"/>
    <col min="8" max="8" width="14" customWidth="1"/>
  </cols>
  <sheetData>
    <row r="1" spans="2:8" ht="22.5" customHeight="1" x14ac:dyDescent="0.35"/>
    <row r="2" spans="2:8" ht="32.25" customHeight="1" x14ac:dyDescent="0.35">
      <c r="G2" s="3"/>
      <c r="H2" s="3"/>
    </row>
    <row r="3" spans="2:8" ht="32.25" customHeight="1" x14ac:dyDescent="0.35">
      <c r="E3" s="4"/>
      <c r="F3" s="5" t="s">
        <v>13</v>
      </c>
      <c r="G3" s="3"/>
      <c r="H3" s="3"/>
    </row>
    <row r="4" spans="2:8" ht="32.25" customHeight="1" x14ac:dyDescent="0.35">
      <c r="E4" s="6" t="s">
        <v>14</v>
      </c>
      <c r="F4" s="7"/>
      <c r="G4" s="3"/>
      <c r="H4" s="3"/>
    </row>
    <row r="5" spans="2:8" ht="24.75" customHeight="1" x14ac:dyDescent="0.35">
      <c r="B5" s="37" t="s">
        <v>0</v>
      </c>
      <c r="C5" s="38"/>
      <c r="D5" s="38"/>
      <c r="E5" s="38"/>
      <c r="F5" s="38"/>
    </row>
    <row r="6" spans="2:8" ht="16.5" customHeight="1" x14ac:dyDescent="0.35">
      <c r="B6" s="33" t="s">
        <v>12</v>
      </c>
      <c r="C6" s="33"/>
      <c r="D6" s="13"/>
      <c r="E6" s="13"/>
      <c r="F6" s="13"/>
    </row>
    <row r="7" spans="2:8" ht="36.75" customHeight="1" x14ac:dyDescent="0.35">
      <c r="B7" s="31" t="s">
        <v>1</v>
      </c>
      <c r="C7" s="14" t="s">
        <v>2</v>
      </c>
      <c r="D7" s="15">
        <v>1</v>
      </c>
      <c r="E7" s="6" t="s">
        <v>15</v>
      </c>
      <c r="F7" s="16"/>
      <c r="G7" s="2"/>
      <c r="H7" s="1"/>
    </row>
    <row r="8" spans="2:8" ht="30" customHeight="1" x14ac:dyDescent="0.35">
      <c r="B8" s="32"/>
      <c r="C8" s="17" t="s">
        <v>3</v>
      </c>
      <c r="D8" s="18">
        <v>1</v>
      </c>
      <c r="E8" s="6" t="s">
        <v>16</v>
      </c>
      <c r="F8" s="19"/>
    </row>
    <row r="9" spans="2:8" ht="39" customHeight="1" x14ac:dyDescent="0.35">
      <c r="B9" s="31" t="s">
        <v>8</v>
      </c>
      <c r="C9" s="20" t="s">
        <v>2</v>
      </c>
      <c r="D9" s="15">
        <v>1</v>
      </c>
      <c r="E9" s="6" t="s">
        <v>15</v>
      </c>
      <c r="F9" s="16"/>
    </row>
    <row r="10" spans="2:8" ht="37.5" customHeight="1" x14ac:dyDescent="0.35">
      <c r="B10" s="39"/>
      <c r="C10" s="21" t="s">
        <v>3</v>
      </c>
      <c r="D10" s="18">
        <v>1</v>
      </c>
      <c r="E10" s="6" t="s">
        <v>16</v>
      </c>
      <c r="F10" s="19"/>
    </row>
    <row r="11" spans="2:8" ht="34.5" customHeight="1" x14ac:dyDescent="0.35">
      <c r="B11" s="22"/>
      <c r="C11" s="23"/>
      <c r="D11" s="23"/>
      <c r="E11" s="24" t="s">
        <v>9</v>
      </c>
      <c r="F11" s="25">
        <f>F4*0.05</f>
        <v>0</v>
      </c>
    </row>
    <row r="12" spans="2:8" ht="19.5" customHeight="1" x14ac:dyDescent="0.35">
      <c r="B12" s="26"/>
      <c r="C12" s="23"/>
      <c r="D12" s="23"/>
      <c r="E12" s="27" t="s">
        <v>6</v>
      </c>
      <c r="F12" s="25">
        <f>0.1*F11</f>
        <v>0</v>
      </c>
      <c r="H12" s="2"/>
    </row>
    <row r="13" spans="2:8" x14ac:dyDescent="0.35">
      <c r="B13" s="30" t="s">
        <v>7</v>
      </c>
      <c r="C13" s="30"/>
      <c r="D13" s="30"/>
      <c r="E13" s="30"/>
      <c r="F13" s="28" t="e">
        <f>IF((F9)/(0.9*(F7))&gt;=1,1,(F9)/(0.9*(F7)))</f>
        <v>#DIV/0!</v>
      </c>
    </row>
    <row r="14" spans="2:8" x14ac:dyDescent="0.35">
      <c r="B14" s="30" t="s">
        <v>11</v>
      </c>
      <c r="C14" s="30"/>
      <c r="D14" s="30"/>
      <c r="E14" s="30"/>
      <c r="F14" s="28" t="e">
        <f>IF((F10)/(0.9*(F8))&gt;=1,1,(F10)/(0.9*(F8)))</f>
        <v>#DIV/0!</v>
      </c>
    </row>
    <row r="15" spans="2:8" x14ac:dyDescent="0.35">
      <c r="B15" s="30" t="s">
        <v>4</v>
      </c>
      <c r="C15" s="30"/>
      <c r="D15" s="30"/>
      <c r="E15" s="30"/>
      <c r="F15" s="29" t="e">
        <f>IF(((0.9*F7-F9)/(0.9*F7))*0.1*F11&gt;0,((0.9*F7-F9)/(0.9*F7))*F12,0)+(IF((0.9*F8-F10)/(0.9*F8)*F12&gt;0,(0.9*F8-F10)/(0.9*F8)*F12,0))</f>
        <v>#DIV/0!</v>
      </c>
    </row>
    <row r="16" spans="2:8" x14ac:dyDescent="0.35">
      <c r="B16" s="30" t="s">
        <v>5</v>
      </c>
      <c r="C16" s="30"/>
      <c r="D16" s="30"/>
      <c r="E16" s="30"/>
      <c r="F16" s="28" t="e">
        <f>F15/F11</f>
        <v>#DIV/0!</v>
      </c>
    </row>
    <row r="17" spans="2:10" x14ac:dyDescent="0.35">
      <c r="B17" s="8"/>
      <c r="C17" s="8"/>
      <c r="D17" s="8"/>
      <c r="E17" s="8"/>
      <c r="F17" s="9"/>
    </row>
    <row r="19" spans="2:10" s="4" customFormat="1" ht="49.5" customHeight="1" x14ac:dyDescent="0.3">
      <c r="C19" s="34" t="s">
        <v>10</v>
      </c>
      <c r="D19" s="35"/>
      <c r="E19" s="35"/>
      <c r="F19" s="36"/>
      <c r="G19" s="10"/>
      <c r="H19" s="11"/>
      <c r="I19" s="11"/>
      <c r="J19" s="12"/>
    </row>
  </sheetData>
  <mergeCells count="9">
    <mergeCell ref="B16:E16"/>
    <mergeCell ref="B7:B8"/>
    <mergeCell ref="B6:C6"/>
    <mergeCell ref="C19:F19"/>
    <mergeCell ref="B5:F5"/>
    <mergeCell ref="B13:E13"/>
    <mergeCell ref="B14:E14"/>
    <mergeCell ref="B15:E15"/>
    <mergeCell ref="B9:B10"/>
  </mergeCells>
  <pageMargins left="0.7" right="0.7" top="0.75" bottom="0.75" header="0.3" footer="0.3"/>
  <pageSetup paperSize="9"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Simulador</vt:lpstr>
      <vt:lpstr>Simulador!Área_de_Impressão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Paulo Pereira da Silva</cp:lastModifiedBy>
  <cp:lastPrinted>2018-08-31T10:43:49Z</cp:lastPrinted>
  <dcterms:created xsi:type="dcterms:W3CDTF">2015-10-23T16:12:28Z</dcterms:created>
  <dcterms:modified xsi:type="dcterms:W3CDTF">2018-09-12T17:39:09Z</dcterms:modified>
</cp:coreProperties>
</file>