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eur-my.sharepoint.com/personal/cristina_rentroia_poseur_portugal2020_pt/Documents/Desktop/Avisos Balcão/POSEUR-10-2020-05_Consolidação Estruturas Contenção Taludes Intervenção Troços Ribeiras_Ribeira Tabua (RAM)/"/>
    </mc:Choice>
  </mc:AlternateContent>
  <xr:revisionPtr revIDLastSave="0" documentId="8_{16837F9C-37B1-4F9F-AF42-6B7B172E40BE}" xr6:coauthVersionLast="45" xr6:coauthVersionMax="45" xr10:uidLastSave="{00000000-0000-0000-0000-000000000000}"/>
  <bookViews>
    <workbookView xWindow="-120" yWindow="-120" windowWidth="29040" windowHeight="15840" xr2:uid="{FD8F64DA-9FBC-40F0-AB9C-327AC3660E16}"/>
  </bookViews>
  <sheets>
    <sheet name="Guião 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F13" i="2"/>
  <c r="F11" i="2"/>
  <c r="F12" i="2" s="1"/>
  <c r="F15" i="2" s="1"/>
  <c r="F16" i="2" s="1"/>
</calcChain>
</file>

<file path=xl/sharedStrings.xml><?xml version="1.0" encoding="utf-8"?>
<sst xmlns="http://schemas.openxmlformats.org/spreadsheetml/2006/main" count="21" uniqueCount="19">
  <si>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</si>
  <si>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</si>
  <si>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</si>
  <si>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</si>
  <si>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</si>
  <si>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</si>
  <si>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</si>
  <si>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</si>
  <si>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</si>
  <si>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</si>
  <si>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</si>
  <si>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</si>
  <si>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</si>
  <si>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</si>
  <si>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</si>
  <si>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</si>
  <si>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</si>
  <si>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Áreas em que o risco associado a movimentos de massas em vertentes foi reduzido ou eliminado (hectares)</t>
  </si>
  <si>
    <t>População que beneficia de medidas de proteção contra inundações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</si>
</sst>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0" fillId="2" borderId="0" xfId="0" applyFont="1" applyFill="1"/>
    <xf numFmtId="0" fontId="7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1" xfId="0" applyFont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 textRotation="91"/>
    </xf>
    <xf numFmtId="0" fontId="7" fillId="5" borderId="1" xfId="0" applyFont="1" applyFill="1" applyBorder="1" applyAlignment="1" applyProtection="1">
      <alignment horizontal="center" vertical="center" textRotation="91"/>
    </xf>
    <xf numFmtId="0" fontId="7" fillId="5" borderId="1" xfId="0" applyFont="1" applyFill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</xf>
    <xf numFmtId="10" fontId="9" fillId="6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65" fontId="0" fillId="0" borderId="0" xfId="0" applyNumberFormat="1"/>
    <xf numFmtId="0" fontId="0" fillId="0" borderId="0" xfId="0"/>
    <xf numFmtId="0" fontId="10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95250</xdr:rowOff>
    </xdr:from>
    <xdr:to>
      <xdr:col>1</xdr:col>
      <xdr:colOff>1177422</xdr:colOff>
      <xdr:row>3</xdr:row>
      <xdr:rowOff>180975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4149FF-B7D6-40B8-98F8-204E3EA0F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5250"/>
          <a:ext cx="1034547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968B-8327-4001-BAB0-B05C34D08431}">
  <dimension ref="A1:H49"/>
  <sheetViews>
    <sheetView tabSelected="1" topLeftCell="B4" workbookViewId="0">
      <selection activeCell="E9" sqref="E9"/>
    </sheetView>
  </sheetViews>
  <sheetFormatPr defaultRowHeight="15" x14ac:dyDescent="0.25"/>
  <cols>
    <col min="1" max="1" width="2.28515625" style="26" customWidth="1"/>
    <col min="2" max="2" width="19.7109375" style="26" customWidth="1"/>
    <col min="3" max="3" width="35" style="26" customWidth="1"/>
    <col min="4" max="4" width="15.5703125" style="26" customWidth="1"/>
    <col min="5" max="5" width="69.5703125" style="26" customWidth="1"/>
    <col min="6" max="6" width="24.140625" style="26" customWidth="1"/>
    <col min="7" max="7" width="9.140625" style="26"/>
    <col min="8" max="8" width="16.140625" style="26" bestFit="1" customWidth="1"/>
    <col min="9" max="16384" width="9.140625" style="26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3" t="s">
        <v>0</v>
      </c>
      <c r="C2" s="33"/>
      <c r="D2" s="33"/>
      <c r="E2" s="33"/>
      <c r="F2" s="33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4" t="s">
        <v>3</v>
      </c>
      <c r="C6" s="34"/>
      <c r="D6" s="34"/>
      <c r="E6" s="34"/>
      <c r="F6" s="34"/>
    </row>
    <row r="7" spans="1:8" s="10" customFormat="1" ht="46.5" customHeight="1" x14ac:dyDescent="0.25">
      <c r="A7" s="7"/>
      <c r="B7" s="35" t="s">
        <v>4</v>
      </c>
      <c r="C7" s="28" t="s">
        <v>5</v>
      </c>
      <c r="D7" s="8">
        <v>1</v>
      </c>
      <c r="E7" s="27" t="s">
        <v>18</v>
      </c>
      <c r="F7" s="9"/>
    </row>
    <row r="8" spans="1:8" s="10" customFormat="1" ht="30" customHeight="1" x14ac:dyDescent="0.25">
      <c r="A8" s="7"/>
      <c r="B8" s="35"/>
      <c r="C8" s="11" t="s">
        <v>6</v>
      </c>
      <c r="D8" s="8">
        <v>1</v>
      </c>
      <c r="E8" s="27" t="s">
        <v>17</v>
      </c>
      <c r="F8" s="9"/>
    </row>
    <row r="9" spans="1:8" s="10" customFormat="1" ht="41.25" customHeight="1" x14ac:dyDescent="0.25">
      <c r="A9" s="7"/>
      <c r="B9" s="36" t="s">
        <v>7</v>
      </c>
      <c r="C9" s="29" t="s">
        <v>8</v>
      </c>
      <c r="D9" s="8">
        <v>1</v>
      </c>
      <c r="E9" s="27" t="s">
        <v>18</v>
      </c>
      <c r="F9" s="9"/>
    </row>
    <row r="10" spans="1:8" s="10" customFormat="1" ht="30" customHeight="1" x14ac:dyDescent="0.25">
      <c r="A10" s="7"/>
      <c r="B10" s="36"/>
      <c r="C10" s="11" t="s">
        <v>9</v>
      </c>
      <c r="D10" s="8">
        <v>1</v>
      </c>
      <c r="E10" s="27" t="s">
        <v>17</v>
      </c>
      <c r="F10" s="9"/>
    </row>
    <row r="11" spans="1:8" s="10" customFormat="1" ht="24.95" customHeight="1" x14ac:dyDescent="0.25">
      <c r="A11" s="7"/>
      <c r="B11" s="12"/>
      <c r="C11" s="13"/>
      <c r="D11" s="13"/>
      <c r="E11" s="14" t="s">
        <v>10</v>
      </c>
      <c r="F11" s="15">
        <f>F4*5/100</f>
        <v>0</v>
      </c>
    </row>
    <row r="12" spans="1:8" s="10" customFormat="1" ht="24.95" customHeight="1" x14ac:dyDescent="0.25">
      <c r="A12" s="7"/>
      <c r="B12" s="13"/>
      <c r="C12" s="13"/>
      <c r="D12" s="13"/>
      <c r="E12" s="16" t="s">
        <v>11</v>
      </c>
      <c r="F12" s="15">
        <f>F11*10/100</f>
        <v>0</v>
      </c>
    </row>
    <row r="13" spans="1:8" ht="24.95" customHeight="1" x14ac:dyDescent="0.25">
      <c r="A13" s="1"/>
      <c r="B13" s="37" t="s">
        <v>14</v>
      </c>
      <c r="C13" s="37"/>
      <c r="D13" s="37"/>
      <c r="E13" s="37"/>
      <c r="F13" s="17" t="e">
        <f>IF((F9)/(0.9*(F7))&gt;=1,1,(F9)/(0.9*(F7)))</f>
        <v>#DIV/0!</v>
      </c>
      <c r="G13" s="24"/>
    </row>
    <row r="14" spans="1:8" ht="24.95" customHeight="1" x14ac:dyDescent="0.25">
      <c r="A14" s="1"/>
      <c r="B14" s="37" t="s">
        <v>16</v>
      </c>
      <c r="C14" s="37"/>
      <c r="D14" s="37"/>
      <c r="E14" s="37"/>
      <c r="F14" s="17" t="e">
        <f>IF((F10)/(0.9*(F8))&gt;=1,1,(F10)/(0.9*(F8)))</f>
        <v>#DIV/0!</v>
      </c>
      <c r="G14" s="24"/>
    </row>
    <row r="15" spans="1:8" ht="24.95" customHeight="1" x14ac:dyDescent="0.25">
      <c r="A15" s="1"/>
      <c r="B15" s="37" t="s">
        <v>12</v>
      </c>
      <c r="C15" s="37"/>
      <c r="D15" s="37"/>
      <c r="E15" s="37"/>
      <c r="F15" s="23" t="e">
        <f>IF(((0.9*F7-F9)/(0.9*F9))*F12&gt;0,(0.9-(F9/(0.9*F7)))*F12,0)+(IF((0.9*F8-F10)/(0.9*F10)*F12&gt;0,(0.9-(F10/(0.9*F8)))*F12,0))</f>
        <v>#DIV/0!</v>
      </c>
      <c r="H15" s="25"/>
    </row>
    <row r="16" spans="1:8" ht="24.95" customHeight="1" x14ac:dyDescent="0.25">
      <c r="A16" s="1"/>
      <c r="B16" s="37" t="s">
        <v>13</v>
      </c>
      <c r="C16" s="37"/>
      <c r="D16" s="37"/>
      <c r="E16" s="37"/>
      <c r="F16" s="17" t="e">
        <f>F15/F11</f>
        <v>#DIV/0!</v>
      </c>
    </row>
    <row r="17" spans="1:6" x14ac:dyDescent="0.25">
      <c r="B17" s="18"/>
      <c r="C17" s="18"/>
      <c r="D17" s="18"/>
      <c r="E17" s="18"/>
      <c r="F17" s="18"/>
    </row>
    <row r="18" spans="1:6" ht="66.75" customHeight="1" x14ac:dyDescent="0.25">
      <c r="A18" s="1"/>
      <c r="B18" s="18"/>
      <c r="C18" s="30" t="s">
        <v>15</v>
      </c>
      <c r="D18" s="31"/>
      <c r="E18" s="31"/>
      <c r="F18" s="32"/>
    </row>
    <row r="19" spans="1:6" x14ac:dyDescent="0.25">
      <c r="A19" s="1"/>
      <c r="B19" s="18"/>
      <c r="C19" s="19"/>
      <c r="D19" s="20"/>
      <c r="E19" s="20"/>
      <c r="F19" s="19"/>
    </row>
    <row r="20" spans="1:6" x14ac:dyDescent="0.25">
      <c r="A20" s="1"/>
      <c r="B20" s="1"/>
      <c r="C20" s="21"/>
      <c r="D20" s="21"/>
      <c r="E20" s="22"/>
      <c r="F20" s="22"/>
    </row>
    <row r="21" spans="1:6" x14ac:dyDescent="0.25">
      <c r="A21" s="1"/>
      <c r="B21" s="1"/>
      <c r="C21" s="22"/>
      <c r="D21" s="22"/>
      <c r="E21" s="22"/>
      <c r="F21" s="22"/>
    </row>
    <row r="22" spans="1:6" x14ac:dyDescent="0.25">
      <c r="A22" s="1"/>
      <c r="B22" s="1"/>
      <c r="C22" s="22"/>
      <c r="D22" s="22"/>
      <c r="E22" s="22"/>
      <c r="F22" s="22"/>
    </row>
    <row r="23" spans="1:6" x14ac:dyDescent="0.25">
      <c r="A23" s="1"/>
      <c r="B23" s="1"/>
      <c r="C23" s="22"/>
      <c r="D23" s="22"/>
      <c r="E23" s="22"/>
      <c r="F23" s="22"/>
    </row>
    <row r="24" spans="1:6" x14ac:dyDescent="0.25">
      <c r="A24" s="1"/>
      <c r="B24" s="1"/>
      <c r="C24" s="22"/>
      <c r="D24" s="22"/>
      <c r="E24" s="22"/>
      <c r="F24" s="22"/>
    </row>
    <row r="25" spans="1:6" x14ac:dyDescent="0.25">
      <c r="A25" s="1"/>
      <c r="B25" s="1"/>
      <c r="C25" s="22"/>
      <c r="D25" s="22"/>
      <c r="E25" s="22"/>
      <c r="F25" s="22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C18:F18"/>
    <mergeCell ref="B2:F2"/>
    <mergeCell ref="B6:F6"/>
    <mergeCell ref="B7:B8"/>
    <mergeCell ref="B9:B10"/>
    <mergeCell ref="B13:E13"/>
    <mergeCell ref="B14:E14"/>
    <mergeCell ref="B15:E15"/>
    <mergeCell ref="B16:E1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13B26976EC249A36DD057DFAF4219" ma:contentTypeVersion="8" ma:contentTypeDescription="Criar um novo documento." ma:contentTypeScope="" ma:versionID="586c6943772a200d37d35e05e35f6626">
  <xsd:schema xmlns:xsd="http://www.w3.org/2001/XMLSchema" xmlns:xs="http://www.w3.org/2001/XMLSchema" xmlns:p="http://schemas.microsoft.com/office/2006/metadata/properties" xmlns:ns3="c598df0e-c68e-445b-8493-8feb1f7b6870" targetNamespace="http://schemas.microsoft.com/office/2006/metadata/properties" ma:root="true" ma:fieldsID="1d617e067407bac99293ea5a4db437a1" ns3:_="">
    <xsd:import namespace="c598df0e-c68e-445b-8493-8feb1f7b68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8df0e-c68e-445b-8493-8feb1f7b6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D599CC-C4F5-4D94-8F88-4C2D15B90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8df0e-c68e-445b-8493-8feb1f7b6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BDAF82-0453-4A97-864A-9E30ADF8E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F6A585-1BB8-443B-851C-D42DCB57EA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Cristina Rentroia</cp:lastModifiedBy>
  <dcterms:created xsi:type="dcterms:W3CDTF">2018-10-17T16:35:53Z</dcterms:created>
  <dcterms:modified xsi:type="dcterms:W3CDTF">2020-03-30T14:23:48Z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0x0101005DE13B26976EC249A36DD057DFAF4219</vt:lpwstr>
  </property>
</Properties>
</file>