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UB\Avisos\Eixo 3\PI_6_2_2\20º Aviso Melhoria da Qualidade da Água\Para Publicar\"/>
    </mc:Choice>
  </mc:AlternateContent>
  <xr:revisionPtr revIDLastSave="0" documentId="8_{357A9B94-F3B0-4422-99DD-8502BDD623C8}" xr6:coauthVersionLast="45" xr6:coauthVersionMax="45" xr10:uidLastSave="{00000000-0000-0000-0000-000000000000}"/>
  <bookViews>
    <workbookView xWindow="-120" yWindow="-120" windowWidth="29040" windowHeight="15840" xr2:uid="{FD8F64DA-9FBC-40F0-AB9C-327AC3660E16}"/>
  </bookViews>
  <sheets>
    <sheet name="Tipologia a)iiii)" sheetId="2" r:id="rId1"/>
    <sheet name="Tipolgia a)ii)iv)" sheetId="1" r:id="rId2"/>
  </sheets>
  <definedNames>
    <definedName name="_xlnm.Print_Area" localSheetId="1">'Tipolgia a)ii)iv)'!$B$1:$F$19</definedName>
    <definedName name="_xlnm.Print_Area" localSheetId="0">'Tipologia a)iiii)'!$B$1:$F$19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2" l="1"/>
  <c r="F16" i="2" s="1"/>
  <c r="F14" i="2"/>
  <c r="F13" i="2"/>
  <c r="F11" i="2"/>
  <c r="F12" i="2" s="1"/>
  <c r="F15" i="1" l="1"/>
  <c r="F14" i="1" l="1"/>
  <c r="F13" i="1"/>
  <c r="F11" i="1" l="1"/>
  <c r="F12" i="1" s="1"/>
  <c r="F16" i="1" l="1"/>
</calcChain>
</file>

<file path=xl/sharedStrings.xml><?xml version="1.0" encoding="utf-8"?>
<sst xmlns="http://schemas.openxmlformats.org/spreadsheetml/2006/main" count="42" uniqueCount="20">
  <si>
    <t>Guião V - Simulador de Penalizações</t>
  </si>
  <si>
    <t>(Campos para simulação)</t>
  </si>
  <si>
    <t>Montante proposto Fundo</t>
  </si>
  <si>
    <t>Simulador de Correção Financeira</t>
  </si>
  <si>
    <t>Candidatura</t>
  </si>
  <si>
    <t>Indicador de Realização (aprovado)</t>
  </si>
  <si>
    <t>Indicador de Resultado (aprovado)</t>
  </si>
  <si>
    <t>Concretização da operação</t>
  </si>
  <si>
    <t>Indicador de Realização (executado)</t>
  </si>
  <si>
    <t>Indicador de Resultado (executado)</t>
  </si>
  <si>
    <t>Montante Proposto para Aprovação em Saldo Final (5% do fundo aprovado)</t>
  </si>
  <si>
    <t>10 % do montante do saldo final</t>
  </si>
  <si>
    <t>Taxa de Cumprimento do Indicador de Resultado</t>
  </si>
  <si>
    <t xml:space="preserve">Correção Financeira </t>
  </si>
  <si>
    <t>Coeficiente de Correção Financeira Global</t>
  </si>
  <si>
    <t>Taxa de Cumprimento do Indicador de Realização 1</t>
  </si>
  <si>
    <t>Os pressupostos são os seguintes:
1 . considera-se que a meta foi cumprida pelo menos 90% da quantidade proposta foi atingida (ou seja tolerancia de 10% de incumprimento)
2. a penalização é proporcional ao incumprimento da meta de cada indicador e recai sobre 10% do montante de saldo final a pagar
3. a correção financeira a incidir sobre o saldo final resultará do somatório da penalização a aplicar a cada um dos indicadores contratualizados.</t>
  </si>
  <si>
    <t>População adicional servida pelas melhorias de abastecimento de água (n.º pessoas)</t>
  </si>
  <si>
    <t>Alojamentos com adesão ao serviço em alta (%)</t>
  </si>
  <si>
    <t>Melhoria ou manutenção do nível de água segura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</si>
</sst>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9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17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medium">
        <color indexed="64"/>
      </left>
      <right style="hair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theme="0" tint="-0.499984740745262"/>
      </left>
      <right style="medium">
        <color indexed="64"/>
      </right>
      <top style="medium">
        <color indexed="64"/>
      </top>
      <bottom style="hair">
        <color theme="0" tint="-0.499984740745262"/>
      </bottom>
      <diagonal/>
    </border>
    <border>
      <left style="medium">
        <color indexed="64"/>
      </left>
      <right style="hair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theme="0" tint="-0.499984740745262"/>
      </left>
      <right style="medium">
        <color indexed="64"/>
      </right>
      <top style="hair">
        <color theme="0" tint="-0.499984740745262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164" fontId="4" fillId="3" borderId="1" xfId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textRotation="91"/>
    </xf>
    <xf numFmtId="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>
      <alignment vertical="center"/>
    </xf>
    <xf numFmtId="10" fontId="9" fillId="6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10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9" fillId="6" borderId="1" xfId="0" applyNumberFormat="1" applyFont="1" applyFill="1" applyBorder="1" applyAlignment="1">
      <alignment horizontal="center" vertical="center"/>
    </xf>
    <xf numFmtId="10" fontId="0" fillId="0" borderId="0" xfId="0" applyNumberFormat="1"/>
    <xf numFmtId="165" fontId="0" fillId="0" borderId="0" xfId="0" applyNumberFormat="1"/>
    <xf numFmtId="9" fontId="0" fillId="0" borderId="0" xfId="0" applyNumberFormat="1"/>
    <xf numFmtId="0" fontId="9" fillId="6" borderId="1" xfId="0" applyFont="1" applyFill="1" applyBorder="1" applyAlignment="1">
      <alignment horizontal="right" vertical="center"/>
    </xf>
    <xf numFmtId="10" fontId="8" fillId="0" borderId="2" xfId="0" applyNumberFormat="1" applyFont="1" applyBorder="1" applyAlignment="1">
      <alignment horizontal="left" vertical="top" wrapText="1"/>
    </xf>
    <xf numFmtId="10" fontId="8" fillId="0" borderId="3" xfId="0" applyNumberFormat="1" applyFont="1" applyBorder="1" applyAlignment="1">
      <alignment horizontal="left" vertical="top" wrapText="1"/>
    </xf>
    <xf numFmtId="10" fontId="8" fillId="0" borderId="4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6" fillId="4" borderId="5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3" fontId="8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3" fontId="8" fillId="3" borderId="16" xfId="0" applyNumberFormat="1" applyFont="1" applyFill="1" applyBorder="1" applyAlignment="1" applyProtection="1">
      <alignment horizontal="center" vertical="center"/>
      <protection locked="0"/>
    </xf>
    <xf numFmtId="0" fontId="7" fillId="5" borderId="7" xfId="0" applyFont="1" applyFill="1" applyBorder="1" applyAlignment="1">
      <alignment vertical="center" textRotation="91"/>
    </xf>
    <xf numFmtId="0" fontId="7" fillId="5" borderId="7" xfId="0" applyFont="1" applyFill="1" applyBorder="1" applyAlignment="1">
      <alignment horizontal="center" vertical="center" textRotation="91"/>
    </xf>
    <xf numFmtId="0" fontId="7" fillId="5" borderId="7" xfId="0" applyFont="1" applyFill="1" applyBorder="1" applyAlignment="1">
      <alignment vertical="center" wrapText="1"/>
    </xf>
    <xf numFmtId="4" fontId="8" fillId="5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15874</xdr:colOff>
      <xdr:row>0</xdr:row>
      <xdr:rowOff>0</xdr:rowOff>
    </xdr:from>
    <xdr:to>
      <xdr:col>1</xdr:col>
      <xdr:colOff>1046187</xdr:colOff>
      <xdr:row>3</xdr:row>
      <xdr:rowOff>168608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E129F73-719C-491D-A358-78C79C1B88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274" y="0"/>
          <a:ext cx="1030313" cy="9115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15874</xdr:colOff>
      <xdr:row>0</xdr:row>
      <xdr:rowOff>0</xdr:rowOff>
    </xdr:from>
    <xdr:to>
      <xdr:col>1</xdr:col>
      <xdr:colOff>1046187</xdr:colOff>
      <xdr:row>3</xdr:row>
      <xdr:rowOff>168608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AEE2034-2BB0-4FCB-B445-183045534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274" y="0"/>
          <a:ext cx="1030313" cy="911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84426-76A4-4BA1-BF7C-F527AED72DE4}">
  <dimension ref="A1:H49"/>
  <sheetViews>
    <sheetView tabSelected="1" zoomScale="90" zoomScaleNormal="90" workbookViewId="0">
      <selection activeCell="E22" sqref="E22"/>
    </sheetView>
  </sheetViews>
  <sheetFormatPr defaultRowHeight="15" x14ac:dyDescent="0.25"/>
  <cols>
    <col min="1" max="1" width="2.28515625" customWidth="1"/>
    <col min="2" max="2" width="19.7109375" customWidth="1"/>
    <col min="3" max="3" width="35" customWidth="1"/>
    <col min="4" max="4" width="15.5703125" customWidth="1"/>
    <col min="5" max="5" width="69.5703125" customWidth="1"/>
    <col min="6" max="6" width="24.140625" customWidth="1"/>
    <col min="7" max="7" width="12" bestFit="1" customWidth="1"/>
    <col min="8" max="8" width="16.140625" bestFit="1" customWidth="1"/>
  </cols>
  <sheetData>
    <row r="1" spans="1:8" ht="20.100000000000001" customHeight="1" x14ac:dyDescent="0.25">
      <c r="A1" s="1"/>
      <c r="B1" s="1"/>
      <c r="C1" s="1"/>
      <c r="D1" s="1"/>
      <c r="E1" s="1"/>
      <c r="F1" s="1"/>
    </row>
    <row r="2" spans="1:8" ht="20.100000000000001" customHeight="1" x14ac:dyDescent="0.25">
      <c r="A2" s="1"/>
      <c r="B2" s="24" t="s">
        <v>0</v>
      </c>
      <c r="C2" s="24"/>
      <c r="D2" s="24"/>
      <c r="E2" s="24"/>
      <c r="F2" s="24"/>
    </row>
    <row r="3" spans="1:8" ht="20.100000000000001" customHeight="1" x14ac:dyDescent="0.25">
      <c r="A3" s="1"/>
      <c r="B3" s="2"/>
      <c r="C3" s="2"/>
      <c r="D3" s="2"/>
      <c r="E3" s="2"/>
      <c r="F3" s="3" t="s">
        <v>1</v>
      </c>
    </row>
    <row r="4" spans="1:8" ht="20.100000000000001" customHeight="1" x14ac:dyDescent="0.25">
      <c r="A4" s="1"/>
      <c r="B4" s="4"/>
      <c r="C4" s="4"/>
      <c r="D4" s="4"/>
      <c r="E4" s="5" t="s">
        <v>2</v>
      </c>
      <c r="F4" s="6"/>
    </row>
    <row r="5" spans="1:8" ht="20.100000000000001" customHeight="1" x14ac:dyDescent="0.25">
      <c r="A5" s="1"/>
      <c r="B5" s="4"/>
      <c r="C5" s="4"/>
      <c r="D5" s="4"/>
      <c r="E5" s="5"/>
      <c r="F5" s="6"/>
    </row>
    <row r="6" spans="1:8" ht="32.25" customHeight="1" thickBot="1" x14ac:dyDescent="0.3">
      <c r="A6" s="1"/>
      <c r="B6" s="26" t="s">
        <v>3</v>
      </c>
      <c r="C6" s="26"/>
      <c r="D6" s="26"/>
      <c r="E6" s="26"/>
      <c r="F6" s="26"/>
    </row>
    <row r="7" spans="1:8" ht="21.75" customHeight="1" x14ac:dyDescent="0.25">
      <c r="A7" s="1"/>
      <c r="B7" s="27" t="s">
        <v>4</v>
      </c>
      <c r="C7" s="28" t="s">
        <v>5</v>
      </c>
      <c r="D7" s="29">
        <v>1</v>
      </c>
      <c r="E7" s="30" t="s">
        <v>17</v>
      </c>
      <c r="F7" s="31"/>
    </row>
    <row r="8" spans="1:8" ht="29.25" customHeight="1" thickBot="1" x14ac:dyDescent="0.3">
      <c r="A8" s="1"/>
      <c r="B8" s="32"/>
      <c r="C8" s="33" t="s">
        <v>6</v>
      </c>
      <c r="D8" s="34">
        <v>1</v>
      </c>
      <c r="E8" s="35" t="s">
        <v>18</v>
      </c>
      <c r="F8" s="36"/>
      <c r="H8" s="19"/>
    </row>
    <row r="9" spans="1:8" ht="25.5" customHeight="1" x14ac:dyDescent="0.25">
      <c r="A9" s="1"/>
      <c r="B9" s="41" t="s">
        <v>7</v>
      </c>
      <c r="C9" s="42" t="s">
        <v>8</v>
      </c>
      <c r="D9" s="29">
        <v>1</v>
      </c>
      <c r="E9" s="30" t="s">
        <v>17</v>
      </c>
      <c r="F9" s="31"/>
      <c r="H9" s="19"/>
    </row>
    <row r="10" spans="1:8" ht="30.75" customHeight="1" thickBot="1" x14ac:dyDescent="0.3">
      <c r="A10" s="1"/>
      <c r="B10" s="43"/>
      <c r="C10" s="33" t="s">
        <v>9</v>
      </c>
      <c r="D10" s="34">
        <v>1</v>
      </c>
      <c r="E10" s="35" t="s">
        <v>18</v>
      </c>
      <c r="F10" s="36"/>
      <c r="H10" s="19"/>
    </row>
    <row r="11" spans="1:8" ht="24.95" customHeight="1" x14ac:dyDescent="0.25">
      <c r="A11" s="1"/>
      <c r="B11" s="37"/>
      <c r="C11" s="38"/>
      <c r="D11" s="38"/>
      <c r="E11" s="39" t="s">
        <v>10</v>
      </c>
      <c r="F11" s="40">
        <f>F4*5/100</f>
        <v>0</v>
      </c>
      <c r="H11" s="19"/>
    </row>
    <row r="12" spans="1:8" ht="24.95" customHeight="1" x14ac:dyDescent="0.25">
      <c r="A12" s="1"/>
      <c r="B12" s="7"/>
      <c r="C12" s="7"/>
      <c r="D12" s="7"/>
      <c r="E12" s="9" t="s">
        <v>11</v>
      </c>
      <c r="F12" s="8">
        <f>F11*10/100</f>
        <v>0</v>
      </c>
      <c r="H12" s="19"/>
    </row>
    <row r="13" spans="1:8" ht="24.95" customHeight="1" x14ac:dyDescent="0.25">
      <c r="A13" s="1"/>
      <c r="B13" s="20" t="s">
        <v>15</v>
      </c>
      <c r="C13" s="20"/>
      <c r="D13" s="20"/>
      <c r="E13" s="20"/>
      <c r="F13" s="10">
        <f>IFERROR(IF((F9)/(0.9*(F7))&gt;=1,1,(F9)/(0.9*(F7))),0)</f>
        <v>0</v>
      </c>
      <c r="H13" s="19"/>
    </row>
    <row r="14" spans="1:8" ht="24.95" customHeight="1" x14ac:dyDescent="0.25">
      <c r="A14" s="1"/>
      <c r="B14" s="20" t="s">
        <v>12</v>
      </c>
      <c r="C14" s="20"/>
      <c r="D14" s="20"/>
      <c r="E14" s="20"/>
      <c r="F14" s="10">
        <f>IFERROR(IF((F10)/(0.9*(F8))&gt;=1,1,(F10)/(0.9*(F8))),0)</f>
        <v>0</v>
      </c>
      <c r="G14" s="17"/>
    </row>
    <row r="15" spans="1:8" ht="24.95" customHeight="1" x14ac:dyDescent="0.25">
      <c r="A15" s="1"/>
      <c r="B15" s="20" t="s">
        <v>13</v>
      </c>
      <c r="C15" s="20"/>
      <c r="D15" s="20"/>
      <c r="E15" s="20"/>
      <c r="F15" s="16">
        <f>IF(F7=0,0,IF(F9=0,F12,IF(((0.9*((F7-F9)/F9))*F12&gt;0),(1-(F9/(0.9*F7)))*F12,0)))+IF(F8=0,0,IF(F10=0,F12,IF(((0.9*((F8-F10)/F10))*F12&gt;0),(1-(F10/(0.9*F8)))*F12,0)))</f>
        <v>0</v>
      </c>
      <c r="H15" s="18"/>
    </row>
    <row r="16" spans="1:8" ht="24.95" customHeight="1" x14ac:dyDescent="0.25">
      <c r="A16" s="1"/>
      <c r="B16" s="20" t="s">
        <v>14</v>
      </c>
      <c r="C16" s="20"/>
      <c r="D16" s="20"/>
      <c r="E16" s="20"/>
      <c r="F16" s="10">
        <f>IFERROR(F15/F11,0)</f>
        <v>0</v>
      </c>
    </row>
    <row r="17" spans="1:6" x14ac:dyDescent="0.25">
      <c r="B17" s="11"/>
      <c r="C17" s="11"/>
      <c r="D17" s="11"/>
      <c r="E17" s="11"/>
      <c r="F17" s="11"/>
    </row>
    <row r="18" spans="1:6" ht="66.75" customHeight="1" x14ac:dyDescent="0.25">
      <c r="A18" s="1"/>
      <c r="B18" s="11"/>
      <c r="C18" s="21" t="s">
        <v>16</v>
      </c>
      <c r="D18" s="22"/>
      <c r="E18" s="22"/>
      <c r="F18" s="23"/>
    </row>
    <row r="19" spans="1:6" x14ac:dyDescent="0.25">
      <c r="A19" s="1"/>
      <c r="B19" s="11"/>
      <c r="C19" s="12"/>
      <c r="D19" s="13"/>
      <c r="E19" s="13"/>
      <c r="F19" s="12"/>
    </row>
    <row r="20" spans="1:6" x14ac:dyDescent="0.25">
      <c r="A20" s="1"/>
      <c r="B20" s="1"/>
      <c r="C20" s="14"/>
      <c r="D20" s="14"/>
      <c r="E20" s="15"/>
      <c r="F20" s="15"/>
    </row>
    <row r="21" spans="1:6" x14ac:dyDescent="0.25">
      <c r="A21" s="1"/>
      <c r="B21" s="1"/>
      <c r="C21" s="15"/>
      <c r="D21" s="15"/>
      <c r="E21" s="15"/>
      <c r="F21" s="15"/>
    </row>
    <row r="22" spans="1:6" x14ac:dyDescent="0.25">
      <c r="A22" s="1"/>
      <c r="B22" s="1"/>
      <c r="C22" s="15"/>
      <c r="D22" s="15"/>
      <c r="E22" s="15"/>
      <c r="F22" s="15"/>
    </row>
    <row r="23" spans="1:6" x14ac:dyDescent="0.25">
      <c r="A23" s="1"/>
      <c r="B23" s="1"/>
      <c r="C23" s="15"/>
      <c r="D23" s="15"/>
      <c r="E23" s="15"/>
      <c r="F23" s="15"/>
    </row>
    <row r="24" spans="1:6" x14ac:dyDescent="0.25">
      <c r="A24" s="1"/>
      <c r="B24" s="1"/>
      <c r="C24" s="15"/>
      <c r="D24" s="15"/>
      <c r="E24" s="15"/>
      <c r="F24" s="15"/>
    </row>
    <row r="25" spans="1:6" x14ac:dyDescent="0.25">
      <c r="A25" s="1"/>
      <c r="B25" s="1"/>
      <c r="C25" s="15"/>
      <c r="D25" s="15"/>
      <c r="E25" s="15"/>
      <c r="F25" s="15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</sheetData>
  <mergeCells count="9">
    <mergeCell ref="B15:E15"/>
    <mergeCell ref="B16:E16"/>
    <mergeCell ref="C18:F18"/>
    <mergeCell ref="B2:F2"/>
    <mergeCell ref="B6:F6"/>
    <mergeCell ref="B7:B8"/>
    <mergeCell ref="B9:B10"/>
    <mergeCell ref="B13:E13"/>
    <mergeCell ref="B14:E1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9C1DD-9491-4DE2-80D0-6CEB61F7DBA5}">
  <dimension ref="A1:H49"/>
  <sheetViews>
    <sheetView zoomScale="90" zoomScaleNormal="90" workbookViewId="0">
      <selection activeCell="L15" sqref="L15"/>
    </sheetView>
  </sheetViews>
  <sheetFormatPr defaultRowHeight="15" x14ac:dyDescent="0.25"/>
  <cols>
    <col min="1" max="1" width="2.28515625" customWidth="1"/>
    <col min="2" max="2" width="19.7109375" customWidth="1"/>
    <col min="3" max="3" width="35" customWidth="1"/>
    <col min="4" max="4" width="15.5703125" customWidth="1"/>
    <col min="5" max="5" width="69.5703125" customWidth="1"/>
    <col min="6" max="6" width="24.140625" customWidth="1"/>
    <col min="7" max="7" width="12" bestFit="1" customWidth="1"/>
    <col min="8" max="8" width="16.140625" bestFit="1" customWidth="1"/>
  </cols>
  <sheetData>
    <row r="1" spans="1:8" ht="20.100000000000001" customHeight="1" x14ac:dyDescent="0.25">
      <c r="A1" s="1"/>
      <c r="B1" s="1"/>
      <c r="C1" s="1"/>
      <c r="D1" s="1"/>
      <c r="E1" s="1"/>
      <c r="F1" s="1"/>
    </row>
    <row r="2" spans="1:8" ht="20.100000000000001" customHeight="1" x14ac:dyDescent="0.25">
      <c r="A2" s="1"/>
      <c r="B2" s="24" t="s">
        <v>0</v>
      </c>
      <c r="C2" s="24"/>
      <c r="D2" s="24"/>
      <c r="E2" s="24"/>
      <c r="F2" s="24"/>
    </row>
    <row r="3" spans="1:8" ht="20.100000000000001" customHeight="1" x14ac:dyDescent="0.25">
      <c r="A3" s="1"/>
      <c r="B3" s="2"/>
      <c r="C3" s="2"/>
      <c r="D3" s="2"/>
      <c r="E3" s="2"/>
      <c r="F3" s="3" t="s">
        <v>1</v>
      </c>
    </row>
    <row r="4" spans="1:8" ht="20.100000000000001" customHeight="1" x14ac:dyDescent="0.25">
      <c r="A4" s="1"/>
      <c r="B4" s="4"/>
      <c r="C4" s="4"/>
      <c r="D4" s="4"/>
      <c r="E4" s="5" t="s">
        <v>2</v>
      </c>
      <c r="F4" s="6"/>
    </row>
    <row r="5" spans="1:8" ht="20.100000000000001" customHeight="1" x14ac:dyDescent="0.25">
      <c r="A5" s="1"/>
      <c r="B5" s="4"/>
      <c r="C5" s="4"/>
      <c r="D5" s="4"/>
      <c r="E5" s="5"/>
      <c r="F5" s="6"/>
    </row>
    <row r="6" spans="1:8" ht="32.25" customHeight="1" thickBot="1" x14ac:dyDescent="0.3">
      <c r="A6" s="1"/>
      <c r="B6" s="26" t="s">
        <v>3</v>
      </c>
      <c r="C6" s="26"/>
      <c r="D6" s="26"/>
      <c r="E6" s="26"/>
      <c r="F6" s="26"/>
    </row>
    <row r="7" spans="1:8" ht="21.75" customHeight="1" x14ac:dyDescent="0.25">
      <c r="A7" s="1"/>
      <c r="B7" s="27" t="s">
        <v>4</v>
      </c>
      <c r="C7" s="28" t="s">
        <v>5</v>
      </c>
      <c r="D7" s="29">
        <v>1</v>
      </c>
      <c r="E7" s="30" t="s">
        <v>17</v>
      </c>
      <c r="F7" s="31"/>
    </row>
    <row r="8" spans="1:8" ht="41.25" customHeight="1" thickBot="1" x14ac:dyDescent="0.3">
      <c r="A8" s="1"/>
      <c r="B8" s="32"/>
      <c r="C8" s="33" t="s">
        <v>6</v>
      </c>
      <c r="D8" s="34">
        <v>1</v>
      </c>
      <c r="E8" s="25" t="s">
        <v>19</v>
      </c>
      <c r="F8" s="36"/>
      <c r="H8" s="19"/>
    </row>
    <row r="9" spans="1:8" ht="32.25" customHeight="1" x14ac:dyDescent="0.25">
      <c r="A9" s="1"/>
      <c r="B9" s="41" t="s">
        <v>7</v>
      </c>
      <c r="C9" s="42" t="s">
        <v>8</v>
      </c>
      <c r="D9" s="29">
        <v>1</v>
      </c>
      <c r="E9" s="30" t="s">
        <v>17</v>
      </c>
      <c r="F9" s="31"/>
      <c r="H9" s="19"/>
    </row>
    <row r="10" spans="1:8" ht="41.25" customHeight="1" thickBot="1" x14ac:dyDescent="0.3">
      <c r="A10" s="1"/>
      <c r="B10" s="43"/>
      <c r="C10" s="33" t="s">
        <v>9</v>
      </c>
      <c r="D10" s="34">
        <v>1</v>
      </c>
      <c r="E10" s="35" t="s">
        <v>19</v>
      </c>
      <c r="F10" s="36"/>
      <c r="H10" s="19"/>
    </row>
    <row r="11" spans="1:8" ht="24.95" customHeight="1" x14ac:dyDescent="0.25">
      <c r="A11" s="1"/>
      <c r="B11" s="37"/>
      <c r="C11" s="38"/>
      <c r="D11" s="38"/>
      <c r="E11" s="39" t="s">
        <v>10</v>
      </c>
      <c r="F11" s="40">
        <f>F4*5/100</f>
        <v>0</v>
      </c>
      <c r="H11" s="19"/>
    </row>
    <row r="12" spans="1:8" ht="24.95" customHeight="1" x14ac:dyDescent="0.25">
      <c r="A12" s="1"/>
      <c r="B12" s="7"/>
      <c r="C12" s="7"/>
      <c r="D12" s="7"/>
      <c r="E12" s="9" t="s">
        <v>11</v>
      </c>
      <c r="F12" s="8">
        <f>F11*10/100</f>
        <v>0</v>
      </c>
      <c r="H12" s="19"/>
    </row>
    <row r="13" spans="1:8" ht="24.95" customHeight="1" x14ac:dyDescent="0.25">
      <c r="A13" s="1"/>
      <c r="B13" s="20" t="s">
        <v>15</v>
      </c>
      <c r="C13" s="20"/>
      <c r="D13" s="20"/>
      <c r="E13" s="20"/>
      <c r="F13" s="10">
        <f>IFERROR(IF((F9)/(0.9*(F7))&gt;=1,1,(F9)/(0.9*(F7))),0)</f>
        <v>0</v>
      </c>
      <c r="H13" s="19"/>
    </row>
    <row r="14" spans="1:8" ht="24.95" customHeight="1" x14ac:dyDescent="0.25">
      <c r="A14" s="1"/>
      <c r="B14" s="20" t="s">
        <v>12</v>
      </c>
      <c r="C14" s="20"/>
      <c r="D14" s="20"/>
      <c r="E14" s="20"/>
      <c r="F14" s="10">
        <f>IFERROR(IF((F10)/(0.9*(F8))&gt;=1,1,(F10)/(0.9*(F8))),0)</f>
        <v>0</v>
      </c>
      <c r="G14" s="17"/>
    </row>
    <row r="15" spans="1:8" ht="24.95" customHeight="1" x14ac:dyDescent="0.25">
      <c r="A15" s="1"/>
      <c r="B15" s="20" t="s">
        <v>13</v>
      </c>
      <c r="C15" s="20"/>
      <c r="D15" s="20"/>
      <c r="E15" s="20"/>
      <c r="F15" s="16">
        <f>IF(F7=0,0,IF(F9=0,F12,IF(((0.9*((F7-F9)/F9))*F12&gt;0),(1-(F9/(0.9*F7)))*F12,0)))+IF(F8=0,0,IF(F10=0,F12,IF(((0.9*((F8-F10)/F10))*F12&gt;0),(1-(F10/(0.9*F8)))*F12,0)))</f>
        <v>0</v>
      </c>
      <c r="H15" s="18"/>
    </row>
    <row r="16" spans="1:8" ht="24.95" customHeight="1" x14ac:dyDescent="0.25">
      <c r="A16" s="1"/>
      <c r="B16" s="20" t="s">
        <v>14</v>
      </c>
      <c r="C16" s="20"/>
      <c r="D16" s="20"/>
      <c r="E16" s="20"/>
      <c r="F16" s="10">
        <f>IFERROR(F15/F11,0)</f>
        <v>0</v>
      </c>
    </row>
    <row r="17" spans="1:6" x14ac:dyDescent="0.25">
      <c r="B17" s="11"/>
      <c r="C17" s="11"/>
      <c r="D17" s="11"/>
      <c r="E17" s="11"/>
      <c r="F17" s="11"/>
    </row>
    <row r="18" spans="1:6" ht="66.75" customHeight="1" x14ac:dyDescent="0.25">
      <c r="A18" s="1"/>
      <c r="B18" s="11"/>
      <c r="C18" s="21" t="s">
        <v>16</v>
      </c>
      <c r="D18" s="22"/>
      <c r="E18" s="22"/>
      <c r="F18" s="23"/>
    </row>
    <row r="19" spans="1:6" x14ac:dyDescent="0.25">
      <c r="A19" s="1"/>
      <c r="B19" s="11"/>
      <c r="C19" s="12"/>
      <c r="D19" s="13"/>
      <c r="E19" s="13"/>
      <c r="F19" s="12"/>
    </row>
    <row r="20" spans="1:6" x14ac:dyDescent="0.25">
      <c r="A20" s="1"/>
      <c r="B20" s="1"/>
      <c r="C20" s="14"/>
      <c r="D20" s="14"/>
      <c r="E20" s="15"/>
      <c r="F20" s="15"/>
    </row>
    <row r="21" spans="1:6" x14ac:dyDescent="0.25">
      <c r="A21" s="1"/>
      <c r="B21" s="1"/>
      <c r="C21" s="15"/>
      <c r="D21" s="15"/>
      <c r="E21" s="15"/>
      <c r="F21" s="15"/>
    </row>
    <row r="22" spans="1:6" x14ac:dyDescent="0.25">
      <c r="A22" s="1"/>
      <c r="B22" s="1"/>
      <c r="C22" s="15"/>
      <c r="D22" s="15"/>
      <c r="E22" s="15"/>
      <c r="F22" s="15"/>
    </row>
    <row r="23" spans="1:6" x14ac:dyDescent="0.25">
      <c r="A23" s="1"/>
      <c r="B23" s="1"/>
      <c r="C23" s="15"/>
      <c r="D23" s="15"/>
      <c r="E23" s="15"/>
      <c r="F23" s="15"/>
    </row>
    <row r="24" spans="1:6" x14ac:dyDescent="0.25">
      <c r="A24" s="1"/>
      <c r="B24" s="1"/>
      <c r="C24" s="15"/>
      <c r="D24" s="15"/>
      <c r="E24" s="15"/>
      <c r="F24" s="15"/>
    </row>
    <row r="25" spans="1:6" x14ac:dyDescent="0.25">
      <c r="A25" s="1"/>
      <c r="B25" s="1"/>
      <c r="C25" s="15"/>
      <c r="D25" s="15"/>
      <c r="E25" s="15"/>
      <c r="F25" s="15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</sheetData>
  <mergeCells count="9">
    <mergeCell ref="B15:E15"/>
    <mergeCell ref="B16:E16"/>
    <mergeCell ref="C18:F18"/>
    <mergeCell ref="B2:F2"/>
    <mergeCell ref="B6:F6"/>
    <mergeCell ref="B7:B8"/>
    <mergeCell ref="B9:B10"/>
    <mergeCell ref="B13:E13"/>
    <mergeCell ref="B14:E1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Tipologia a)iiii)</vt:lpstr>
      <vt:lpstr>Tipolgia a)ii)iv)</vt:lpstr>
      <vt:lpstr>'Tipolgia a)ii)iv)'!Área_de_Impressão</vt:lpstr>
      <vt:lpstr>'Tipologia a)iiii)'!Área_de_Impressão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Agostinho Teixeira</dc:creator>
  <cp:lastModifiedBy>Ana Rita Vacas</cp:lastModifiedBy>
  <dcterms:created xsi:type="dcterms:W3CDTF">2018-10-17T16:35:53Z</dcterms:created>
  <dcterms:modified xsi:type="dcterms:W3CDTF">2020-11-10T08:00:25Z</dcterms:modified>
</cp:coreProperties>
</file>