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3\PI_6_2_2\22º Aviso - convite Roteiro\anexos\"/>
    </mc:Choice>
  </mc:AlternateContent>
  <xr:revisionPtr revIDLastSave="0" documentId="8_{2D8FA9FF-A180-45E2-8696-14F9EBB329B3}" xr6:coauthVersionLast="47" xr6:coauthVersionMax="47" xr10:uidLastSave="{00000000-0000-0000-0000-000000000000}"/>
  <bookViews>
    <workbookView xWindow="-120" yWindow="-120" windowWidth="29040" windowHeight="15840" activeTab="4" xr2:uid="{FD8F64DA-9FBC-40F0-AB9C-327AC3660E16}"/>
  </bookViews>
  <sheets>
    <sheet name="Tipologia a)i)" sheetId="1" r:id="rId1"/>
    <sheet name="Tipolgia a)ii)iv)" sheetId="2" r:id="rId2"/>
    <sheet name="Tipologia a)iiii)" sheetId="3" r:id="rId3"/>
    <sheet name="Tipologia b) i) ii)" sheetId="10" r:id="rId4"/>
    <sheet name="Tipologia b) v)" sheetId="12" r:id="rId5"/>
  </sheets>
  <definedNames>
    <definedName name="_xlnm.Print_Area" localSheetId="0">'Tipologia a)i)'!#REF!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2" l="1"/>
  <c r="F13" i="12"/>
  <c r="F11" i="12"/>
  <c r="F12" i="12" s="1"/>
  <c r="F15" i="12" s="1"/>
  <c r="F16" i="12" s="1"/>
  <c r="F14" i="10"/>
  <c r="F13" i="10"/>
  <c r="F11" i="10"/>
  <c r="F12" i="10" s="1"/>
  <c r="F15" i="10" s="1"/>
  <c r="F16" i="10" s="1"/>
  <c r="F14" i="3"/>
  <c r="F13" i="3"/>
  <c r="F11" i="3"/>
  <c r="F12" i="3" s="1"/>
  <c r="F15" i="3" s="1"/>
  <c r="F16" i="3" s="1"/>
  <c r="F14" i="2"/>
  <c r="F13" i="2"/>
  <c r="F11" i="2"/>
  <c r="F12" i="2" s="1"/>
  <c r="F15" i="2" s="1"/>
  <c r="F16" i="2" s="1"/>
  <c r="F17" i="1" l="1"/>
  <c r="F16" i="1"/>
  <c r="F15" i="1"/>
  <c r="F13" i="1"/>
  <c r="F14" i="1" s="1"/>
  <c r="F18" i="1" s="1"/>
  <c r="F19" i="1" s="1"/>
</calcChain>
</file>

<file path=xl/sharedStrings.xml><?xml version="1.0" encoding="utf-8"?>
<sst xmlns="http://schemas.openxmlformats.org/spreadsheetml/2006/main" count="108" uniqueCount="28">
  <si>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</si>
  <si>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</si>
  <si>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</si>
  <si>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</si>
  <si>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</si>
  <si>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</si>
  <si>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</si>
  <si>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</si>
  <si>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</si>
  <si>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</si>
  <si>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</si>
  <si>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</si>
  <si>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</si>
  <si>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</si>
  <si>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</si>
  <si>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</si>
  <si>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</si>
  <si>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</si>
  <si>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Redução das perdas reais de água em ramais inferiores a 20 km de rede (%)</t>
  </si>
  <si>
    <t>Redução das perdas reais de água em ramais iguais ou superiores a 20 km de rede (%)</t>
  </si>
  <si>
    <t>População adicional servida pelas melhorias de abastecimento de água  (n.º pessoas)</t>
  </si>
  <si>
    <t>Taxa de Cumprimento do Indicador de Resultado 1</t>
  </si>
  <si>
    <t>População adicional servida pelas melhorias de abastecimento de água (n.º pessoas)</t>
  </si>
  <si>
    <t>Melhoria ou manutenção do nível de água segura (%)</t>
  </si>
  <si>
    <t>Alojamentos com adesão ao serviço em alta (%)</t>
  </si>
  <si>
    <t>População adicional servida pelas melhorias do sistema de saneamento de águas residuais em baixa (equivalente população)</t>
  </si>
  <si>
    <t>Alojamentos abrangidos com avaliação satisfatória no cumprimento dos parâmetros de descarga (%)</t>
  </si>
  <si>
    <t>Incremento de Alojamentos que passam a ter serviço de drenagem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</si>
</sst>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1" xfId="0" applyFont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 textRotation="91"/>
    </xf>
    <xf numFmtId="0" fontId="7" fillId="5" borderId="1" xfId="0" applyFont="1" applyFill="1" applyBorder="1" applyAlignment="1" applyProtection="1">
      <alignment horizontal="center" vertical="center" textRotation="91"/>
    </xf>
    <xf numFmtId="0" fontId="7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</xf>
    <xf numFmtId="10" fontId="9" fillId="6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65" fontId="0" fillId="0" borderId="0" xfId="0" applyNumberFormat="1"/>
    <xf numFmtId="0" fontId="0" fillId="0" borderId="0" xfId="0"/>
    <xf numFmtId="0" fontId="10" fillId="0" borderId="7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1050421</xdr:colOff>
      <xdr:row>4</xdr:row>
      <xdr:rowOff>149558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D1CBD00-6615-45C7-A361-7FE328F74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95250</xdr:rowOff>
    </xdr:from>
    <xdr:to>
      <xdr:col>1</xdr:col>
      <xdr:colOff>1177422</xdr:colOff>
      <xdr:row>3</xdr:row>
      <xdr:rowOff>180975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4149FF-B7D6-40B8-98F8-204E3EA0F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0"/>
          <a:ext cx="1034547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95250</xdr:rowOff>
    </xdr:from>
    <xdr:to>
      <xdr:col>1</xdr:col>
      <xdr:colOff>1177422</xdr:colOff>
      <xdr:row>3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F31B1D-9335-4211-A882-73F8E2B23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0"/>
          <a:ext cx="1034547" cy="82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95250</xdr:rowOff>
    </xdr:from>
    <xdr:to>
      <xdr:col>1</xdr:col>
      <xdr:colOff>1177422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60A87E8-C399-4632-9F5B-690BC18DF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0"/>
          <a:ext cx="1034547" cy="828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95250</xdr:rowOff>
    </xdr:from>
    <xdr:to>
      <xdr:col>1</xdr:col>
      <xdr:colOff>1177422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9CDF9E8-8C7D-4C2E-82E9-D198E7967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0"/>
          <a:ext cx="1034547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52"/>
  <sheetViews>
    <sheetView zoomScale="90" zoomScaleNormal="90" workbookViewId="0">
      <selection activeCell="P17" sqref="P17"/>
    </sheetView>
  </sheetViews>
  <sheetFormatPr defaultRowHeight="15" x14ac:dyDescent="0.25"/>
  <cols>
    <col min="1" max="1" width="2.28515625" style="27" customWidth="1"/>
    <col min="2" max="2" width="19.7109375" style="27" customWidth="1"/>
    <col min="3" max="3" width="35" style="27" customWidth="1"/>
    <col min="4" max="4" width="15.5703125" style="27" customWidth="1"/>
    <col min="5" max="5" width="69.5703125" style="27" customWidth="1"/>
    <col min="6" max="6" width="24.140625" style="27" customWidth="1"/>
    <col min="7" max="7" width="9.140625" style="27"/>
    <col min="8" max="8" width="16.140625" style="27" bestFit="1" customWidth="1"/>
    <col min="9" max="16384" width="9.140625" style="27"/>
  </cols>
  <sheetData>
    <row r="1" spans="1:7" ht="20.100000000000001" customHeight="1" x14ac:dyDescent="0.25">
      <c r="A1" s="1"/>
      <c r="B1" s="1"/>
      <c r="C1" s="1"/>
      <c r="D1" s="1"/>
      <c r="E1" s="1"/>
      <c r="F1" s="1"/>
    </row>
    <row r="2" spans="1:7" ht="20.100000000000001" customHeight="1" x14ac:dyDescent="0.25">
      <c r="A2" s="1"/>
      <c r="B2" s="35" t="s">
        <v>0</v>
      </c>
      <c r="C2" s="35"/>
      <c r="D2" s="35"/>
      <c r="E2" s="35"/>
      <c r="F2" s="35"/>
    </row>
    <row r="3" spans="1:7" ht="20.100000000000001" customHeight="1" x14ac:dyDescent="0.25">
      <c r="A3" s="1"/>
      <c r="B3" s="2"/>
      <c r="C3" s="2"/>
      <c r="D3" s="2"/>
      <c r="E3" s="2"/>
      <c r="F3" s="3" t="s">
        <v>1</v>
      </c>
    </row>
    <row r="4" spans="1:7" ht="20.100000000000001" customHeight="1" x14ac:dyDescent="0.25">
      <c r="A4" s="1"/>
      <c r="B4" s="4"/>
      <c r="C4" s="4"/>
      <c r="D4" s="4"/>
      <c r="E4" s="5" t="s">
        <v>2</v>
      </c>
      <c r="F4" s="6"/>
    </row>
    <row r="5" spans="1:7" ht="20.100000000000001" customHeight="1" x14ac:dyDescent="0.25">
      <c r="A5" s="1"/>
      <c r="B5" s="4"/>
      <c r="C5" s="4"/>
      <c r="D5" s="4"/>
      <c r="E5" s="5"/>
      <c r="F5" s="6"/>
    </row>
    <row r="6" spans="1:7" ht="32.25" customHeight="1" x14ac:dyDescent="0.25">
      <c r="A6" s="1"/>
      <c r="B6" s="36" t="s">
        <v>3</v>
      </c>
      <c r="C6" s="36"/>
      <c r="D6" s="36"/>
      <c r="E6" s="36"/>
      <c r="F6" s="36"/>
    </row>
    <row r="7" spans="1:7" s="11" customFormat="1" ht="24.75" customHeight="1" x14ac:dyDescent="0.25">
      <c r="A7" s="7"/>
      <c r="B7" s="37" t="s">
        <v>4</v>
      </c>
      <c r="C7" s="39" t="s">
        <v>6</v>
      </c>
      <c r="D7" s="8">
        <v>1</v>
      </c>
      <c r="E7" s="9" t="s">
        <v>18</v>
      </c>
      <c r="F7" s="10"/>
    </row>
    <row r="8" spans="1:7" s="11" customFormat="1" ht="27" customHeight="1" x14ac:dyDescent="0.25">
      <c r="A8" s="7"/>
      <c r="B8" s="37"/>
      <c r="C8" s="40"/>
      <c r="D8" s="8">
        <v>2</v>
      </c>
      <c r="E8" s="9" t="s">
        <v>19</v>
      </c>
      <c r="F8" s="10"/>
    </row>
    <row r="9" spans="1:7" s="11" customFormat="1" ht="26.25" customHeight="1" x14ac:dyDescent="0.25">
      <c r="A9" s="7"/>
      <c r="B9" s="37"/>
      <c r="C9" s="12" t="s">
        <v>5</v>
      </c>
      <c r="D9" s="8"/>
      <c r="E9" s="9" t="s">
        <v>20</v>
      </c>
      <c r="F9" s="10"/>
    </row>
    <row r="10" spans="1:7" s="11" customFormat="1" ht="25.5" customHeight="1" x14ac:dyDescent="0.25">
      <c r="A10" s="7"/>
      <c r="B10" s="38" t="s">
        <v>7</v>
      </c>
      <c r="C10" s="39" t="s">
        <v>6</v>
      </c>
      <c r="D10" s="8">
        <v>1</v>
      </c>
      <c r="E10" s="9" t="s">
        <v>18</v>
      </c>
      <c r="F10" s="10"/>
    </row>
    <row r="11" spans="1:7" s="11" customFormat="1" ht="25.5" customHeight="1" x14ac:dyDescent="0.25">
      <c r="A11" s="7"/>
      <c r="B11" s="38"/>
      <c r="C11" s="40"/>
      <c r="D11" s="8">
        <v>2</v>
      </c>
      <c r="E11" s="9" t="s">
        <v>19</v>
      </c>
      <c r="F11" s="10"/>
    </row>
    <row r="12" spans="1:7" s="11" customFormat="1" ht="25.5" customHeight="1" x14ac:dyDescent="0.25">
      <c r="A12" s="7"/>
      <c r="B12" s="38"/>
      <c r="C12" s="12" t="s">
        <v>5</v>
      </c>
      <c r="D12" s="8"/>
      <c r="E12" s="9" t="s">
        <v>20</v>
      </c>
      <c r="F12" s="10"/>
    </row>
    <row r="13" spans="1:7" s="11" customFormat="1" ht="24.95" customHeight="1" x14ac:dyDescent="0.25">
      <c r="A13" s="7"/>
      <c r="B13" s="13"/>
      <c r="C13" s="14"/>
      <c r="D13" s="14"/>
      <c r="E13" s="15" t="s">
        <v>10</v>
      </c>
      <c r="F13" s="16">
        <f>F4*5/100</f>
        <v>0</v>
      </c>
    </row>
    <row r="14" spans="1:7" s="11" customFormat="1" ht="24.95" customHeight="1" x14ac:dyDescent="0.25">
      <c r="A14" s="7"/>
      <c r="B14" s="14"/>
      <c r="C14" s="14"/>
      <c r="D14" s="14"/>
      <c r="E14" s="17" t="s">
        <v>11</v>
      </c>
      <c r="F14" s="16">
        <f>F13*10/100</f>
        <v>0</v>
      </c>
    </row>
    <row r="15" spans="1:7" ht="24.95" customHeight="1" x14ac:dyDescent="0.25">
      <c r="A15" s="1"/>
      <c r="B15" s="31" t="s">
        <v>15</v>
      </c>
      <c r="C15" s="31"/>
      <c r="D15" s="31"/>
      <c r="E15" s="31"/>
      <c r="F15" s="18" t="e">
        <f>IF((F10)/(0.9*(F7))&gt;=1,1,(F10)/(0.9*(F7)))</f>
        <v>#DIV/0!</v>
      </c>
      <c r="G15" s="25"/>
    </row>
    <row r="16" spans="1:7" ht="24.95" customHeight="1" x14ac:dyDescent="0.25">
      <c r="A16" s="1"/>
      <c r="B16" s="31" t="s">
        <v>16</v>
      </c>
      <c r="C16" s="31"/>
      <c r="D16" s="31"/>
      <c r="E16" s="31"/>
      <c r="F16" s="18" t="e">
        <f>IF((F11)/(0.9*(F8))&gt;=1,1,(F11)/(0.9*(F8)))</f>
        <v>#DIV/0!</v>
      </c>
      <c r="G16" s="25"/>
    </row>
    <row r="17" spans="1:8" ht="24.95" customHeight="1" x14ac:dyDescent="0.25">
      <c r="A17" s="1"/>
      <c r="B17" s="31" t="s">
        <v>12</v>
      </c>
      <c r="C17" s="31"/>
      <c r="D17" s="31"/>
      <c r="E17" s="31"/>
      <c r="F17" s="18" t="e">
        <f>IF((F12)/(0.9*(F9))&gt;=1,1,(F12)/(0.9*(F9)))</f>
        <v>#DIV/0!</v>
      </c>
      <c r="G17" s="25"/>
    </row>
    <row r="18" spans="1:8" ht="24.95" customHeight="1" x14ac:dyDescent="0.25">
      <c r="A18" s="1"/>
      <c r="B18" s="31" t="s">
        <v>13</v>
      </c>
      <c r="C18" s="31"/>
      <c r="D18" s="31"/>
      <c r="E18" s="31"/>
      <c r="F18" s="24" t="e">
        <f>IF(((0.9*F7-F10)/(0.9*F10))*F14&gt;0,(0.9-(F10/(0.9*F7)))*F14,0)+(IF((0.9*F8-F11)/(0.9*F11)*F14&gt;0,(0.9-(F11/(0.9*F8)))*F14,0))+(IF((0.9*F9-F12)/(0.9*F12)*F14&gt;0,(0.9-(F12/(0.9*F9)))*F14,0))</f>
        <v>#DIV/0!</v>
      </c>
      <c r="H18" s="26"/>
    </row>
    <row r="19" spans="1:8" ht="24.95" customHeight="1" x14ac:dyDescent="0.25">
      <c r="A19" s="1"/>
      <c r="B19" s="31" t="s">
        <v>14</v>
      </c>
      <c r="C19" s="31"/>
      <c r="D19" s="31"/>
      <c r="E19" s="31"/>
      <c r="F19" s="18" t="e">
        <f>F18/F13</f>
        <v>#DIV/0!</v>
      </c>
    </row>
    <row r="20" spans="1:8" x14ac:dyDescent="0.25">
      <c r="B20" s="19"/>
      <c r="C20" s="19"/>
      <c r="D20" s="19"/>
      <c r="E20" s="19"/>
      <c r="F20" s="19"/>
    </row>
    <row r="21" spans="1:8" ht="66.75" customHeight="1" x14ac:dyDescent="0.25">
      <c r="A21" s="1"/>
      <c r="B21" s="19"/>
      <c r="C21" s="32" t="s">
        <v>17</v>
      </c>
      <c r="D21" s="33"/>
      <c r="E21" s="33"/>
      <c r="F21" s="34"/>
    </row>
    <row r="22" spans="1:8" x14ac:dyDescent="0.25">
      <c r="A22" s="1"/>
      <c r="B22" s="19"/>
      <c r="C22" s="20"/>
      <c r="D22" s="21"/>
      <c r="E22" s="21"/>
      <c r="F22" s="20"/>
    </row>
    <row r="23" spans="1:8" x14ac:dyDescent="0.25">
      <c r="A23" s="1"/>
      <c r="B23" s="1"/>
      <c r="C23" s="22"/>
      <c r="D23" s="22"/>
      <c r="E23" s="23"/>
      <c r="F23" s="23"/>
    </row>
    <row r="24" spans="1:8" x14ac:dyDescent="0.25">
      <c r="A24" s="1"/>
      <c r="B24" s="1"/>
      <c r="C24" s="23"/>
      <c r="D24" s="23"/>
      <c r="E24" s="23"/>
      <c r="F24" s="23"/>
    </row>
    <row r="25" spans="1:8" x14ac:dyDescent="0.25">
      <c r="A25" s="1"/>
      <c r="B25" s="1"/>
      <c r="C25" s="23"/>
      <c r="D25" s="23"/>
      <c r="E25" s="23"/>
      <c r="F25" s="23"/>
    </row>
    <row r="26" spans="1:8" x14ac:dyDescent="0.25">
      <c r="A26" s="1"/>
      <c r="B26" s="1"/>
      <c r="C26" s="23"/>
      <c r="D26" s="23"/>
      <c r="E26" s="23"/>
      <c r="F26" s="23"/>
    </row>
    <row r="27" spans="1:8" x14ac:dyDescent="0.25">
      <c r="A27" s="1"/>
      <c r="B27" s="1"/>
      <c r="C27" s="23"/>
      <c r="D27" s="23"/>
      <c r="E27" s="23"/>
      <c r="F27" s="23"/>
    </row>
    <row r="28" spans="1:8" x14ac:dyDescent="0.25">
      <c r="A28" s="1"/>
      <c r="B28" s="1"/>
      <c r="C28" s="23"/>
      <c r="D28" s="23"/>
      <c r="E28" s="23"/>
      <c r="F28" s="23"/>
    </row>
    <row r="29" spans="1:8" x14ac:dyDescent="0.25">
      <c r="A29" s="1"/>
      <c r="B29" s="1"/>
      <c r="C29" s="1"/>
      <c r="D29" s="1"/>
      <c r="E29" s="1"/>
      <c r="F29" s="1"/>
    </row>
    <row r="30" spans="1:8" x14ac:dyDescent="0.25">
      <c r="A30" s="1"/>
      <c r="B30" s="1"/>
      <c r="C30" s="1"/>
      <c r="D30" s="1"/>
      <c r="E30" s="1"/>
      <c r="F30" s="1"/>
    </row>
    <row r="31" spans="1:8" x14ac:dyDescent="0.25">
      <c r="A31" s="1"/>
      <c r="B31" s="1"/>
      <c r="C31" s="1"/>
      <c r="D31" s="1"/>
      <c r="E31" s="1"/>
      <c r="F31" s="1"/>
    </row>
    <row r="32" spans="1:8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</sheetData>
  <mergeCells count="12">
    <mergeCell ref="B18:E18"/>
    <mergeCell ref="B19:E19"/>
    <mergeCell ref="C21:F21"/>
    <mergeCell ref="B2:F2"/>
    <mergeCell ref="B6:F6"/>
    <mergeCell ref="B7:B9"/>
    <mergeCell ref="B10:B12"/>
    <mergeCell ref="B15:E15"/>
    <mergeCell ref="B17:E17"/>
    <mergeCell ref="C7:C8"/>
    <mergeCell ref="C10:C11"/>
    <mergeCell ref="B16:E1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968B-8327-4001-BAB0-B05C34D08431}">
  <dimension ref="A1:H49"/>
  <sheetViews>
    <sheetView workbookViewId="0">
      <selection activeCell="F16" sqref="B7:F16"/>
    </sheetView>
  </sheetViews>
  <sheetFormatPr defaultRowHeight="15" x14ac:dyDescent="0.25"/>
  <cols>
    <col min="1" max="1" width="2.28515625" style="27" customWidth="1"/>
    <col min="2" max="2" width="19.7109375" style="27" customWidth="1"/>
    <col min="3" max="3" width="35" style="27" customWidth="1"/>
    <col min="4" max="4" width="15.5703125" style="27" customWidth="1"/>
    <col min="5" max="5" width="69.5703125" style="27" customWidth="1"/>
    <col min="6" max="6" width="24.140625" style="27" customWidth="1"/>
    <col min="7" max="7" width="9.140625" style="27"/>
    <col min="8" max="8" width="16.140625" style="27" bestFit="1" customWidth="1"/>
    <col min="9" max="16384" width="9.140625" style="27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5" t="s">
        <v>0</v>
      </c>
      <c r="C2" s="35"/>
      <c r="D2" s="35"/>
      <c r="E2" s="35"/>
      <c r="F2" s="35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6" t="s">
        <v>3</v>
      </c>
      <c r="C6" s="36"/>
      <c r="D6" s="36"/>
      <c r="E6" s="36"/>
      <c r="F6" s="36"/>
    </row>
    <row r="7" spans="1:8" s="11" customFormat="1" ht="30" customHeight="1" x14ac:dyDescent="0.25">
      <c r="A7" s="7"/>
      <c r="B7" s="37" t="s">
        <v>4</v>
      </c>
      <c r="C7" s="29" t="s">
        <v>5</v>
      </c>
      <c r="D7" s="8">
        <v>1</v>
      </c>
      <c r="E7" s="28" t="s">
        <v>22</v>
      </c>
      <c r="F7" s="10"/>
    </row>
    <row r="8" spans="1:8" s="11" customFormat="1" ht="30" customHeight="1" x14ac:dyDescent="0.25">
      <c r="A8" s="7"/>
      <c r="B8" s="37"/>
      <c r="C8" s="12" t="s">
        <v>6</v>
      </c>
      <c r="D8" s="8">
        <v>1</v>
      </c>
      <c r="E8" s="28" t="s">
        <v>23</v>
      </c>
      <c r="F8" s="10"/>
    </row>
    <row r="9" spans="1:8" s="11" customFormat="1" ht="30" customHeight="1" x14ac:dyDescent="0.25">
      <c r="A9" s="7"/>
      <c r="B9" s="38" t="s">
        <v>7</v>
      </c>
      <c r="C9" s="30" t="s">
        <v>8</v>
      </c>
      <c r="D9" s="8">
        <v>1</v>
      </c>
      <c r="E9" s="28" t="s">
        <v>22</v>
      </c>
      <c r="F9" s="10"/>
    </row>
    <row r="10" spans="1:8" s="11" customFormat="1" ht="30" customHeight="1" x14ac:dyDescent="0.25">
      <c r="A10" s="7"/>
      <c r="B10" s="38"/>
      <c r="C10" s="12" t="s">
        <v>9</v>
      </c>
      <c r="D10" s="8">
        <v>1</v>
      </c>
      <c r="E10" s="28" t="s">
        <v>23</v>
      </c>
      <c r="F10" s="10"/>
    </row>
    <row r="11" spans="1:8" s="11" customFormat="1" ht="24.95" customHeight="1" x14ac:dyDescent="0.25">
      <c r="A11" s="7"/>
      <c r="B11" s="13"/>
      <c r="C11" s="14"/>
      <c r="D11" s="14"/>
      <c r="E11" s="15" t="s">
        <v>10</v>
      </c>
      <c r="F11" s="16">
        <f>F4*5/100</f>
        <v>0</v>
      </c>
    </row>
    <row r="12" spans="1:8" s="11" customFormat="1" ht="24.95" customHeight="1" x14ac:dyDescent="0.25">
      <c r="A12" s="7"/>
      <c r="B12" s="14"/>
      <c r="C12" s="14"/>
      <c r="D12" s="14"/>
      <c r="E12" s="17" t="s">
        <v>11</v>
      </c>
      <c r="F12" s="16">
        <f>F11*10/100</f>
        <v>0</v>
      </c>
    </row>
    <row r="13" spans="1:8" ht="24.95" customHeight="1" x14ac:dyDescent="0.25">
      <c r="A13" s="1"/>
      <c r="B13" s="31" t="s">
        <v>15</v>
      </c>
      <c r="C13" s="31"/>
      <c r="D13" s="31"/>
      <c r="E13" s="31"/>
      <c r="F13" s="18" t="e">
        <f>IF((F9)/(0.9*(F7))&gt;=1,1,(F9)/(0.9*(F7)))</f>
        <v>#DIV/0!</v>
      </c>
      <c r="G13" s="25"/>
    </row>
    <row r="14" spans="1:8" ht="24.95" customHeight="1" x14ac:dyDescent="0.25">
      <c r="A14" s="1"/>
      <c r="B14" s="31" t="s">
        <v>21</v>
      </c>
      <c r="C14" s="31"/>
      <c r="D14" s="31"/>
      <c r="E14" s="31"/>
      <c r="F14" s="18" t="e">
        <f>IF((F10)/(0.9*(F8))&gt;=1,1,(F10)/(0.9*(F8)))</f>
        <v>#DIV/0!</v>
      </c>
      <c r="G14" s="25"/>
    </row>
    <row r="15" spans="1:8" ht="24.95" customHeight="1" x14ac:dyDescent="0.25">
      <c r="A15" s="1"/>
      <c r="B15" s="31" t="s">
        <v>13</v>
      </c>
      <c r="C15" s="31"/>
      <c r="D15" s="31"/>
      <c r="E15" s="31"/>
      <c r="F15" s="24" t="e">
        <f>IF(((0.9*F7-F9)/(0.9*F9))*F12&gt;0,(0.9-(F9/(0.9*F7)))*F12,0)+(IF((0.9*F8-F10)/(0.9*F10)*F12&gt;0,(0.9-(F10/(0.9*F8)))*F12,0))</f>
        <v>#DIV/0!</v>
      </c>
      <c r="H15" s="26"/>
    </row>
    <row r="16" spans="1:8" ht="24.95" customHeight="1" x14ac:dyDescent="0.25">
      <c r="A16" s="1"/>
      <c r="B16" s="31" t="s">
        <v>14</v>
      </c>
      <c r="C16" s="31"/>
      <c r="D16" s="31"/>
      <c r="E16" s="31"/>
      <c r="F16" s="18" t="e">
        <f>F15/F11</f>
        <v>#DIV/0!</v>
      </c>
    </row>
    <row r="17" spans="1:6" x14ac:dyDescent="0.25">
      <c r="B17" s="19"/>
      <c r="C17" s="19"/>
      <c r="D17" s="19"/>
      <c r="E17" s="19"/>
      <c r="F17" s="19"/>
    </row>
    <row r="18" spans="1:6" ht="66.75" customHeight="1" x14ac:dyDescent="0.25">
      <c r="A18" s="1"/>
      <c r="B18" s="19"/>
      <c r="C18" s="32" t="s">
        <v>17</v>
      </c>
      <c r="D18" s="33"/>
      <c r="E18" s="33"/>
      <c r="F18" s="34"/>
    </row>
    <row r="19" spans="1:6" x14ac:dyDescent="0.25">
      <c r="A19" s="1"/>
      <c r="B19" s="19"/>
      <c r="C19" s="20"/>
      <c r="D19" s="21"/>
      <c r="E19" s="21"/>
      <c r="F19" s="20"/>
    </row>
    <row r="20" spans="1:6" x14ac:dyDescent="0.25">
      <c r="A20" s="1"/>
      <c r="B20" s="1"/>
      <c r="C20" s="22"/>
      <c r="D20" s="22"/>
      <c r="E20" s="23"/>
      <c r="F20" s="23"/>
    </row>
    <row r="21" spans="1:6" x14ac:dyDescent="0.25">
      <c r="A21" s="1"/>
      <c r="B21" s="1"/>
      <c r="C21" s="23"/>
      <c r="D21" s="23"/>
      <c r="E21" s="23"/>
      <c r="F21" s="23"/>
    </row>
    <row r="22" spans="1:6" x14ac:dyDescent="0.25">
      <c r="A22" s="1"/>
      <c r="B22" s="1"/>
      <c r="C22" s="23"/>
      <c r="D22" s="23"/>
      <c r="E22" s="23"/>
      <c r="F22" s="23"/>
    </row>
    <row r="23" spans="1:6" x14ac:dyDescent="0.25">
      <c r="A23" s="1"/>
      <c r="B23" s="1"/>
      <c r="C23" s="23"/>
      <c r="D23" s="23"/>
      <c r="E23" s="23"/>
      <c r="F23" s="23"/>
    </row>
    <row r="24" spans="1:6" x14ac:dyDescent="0.25">
      <c r="A24" s="1"/>
      <c r="B24" s="1"/>
      <c r="C24" s="23"/>
      <c r="D24" s="23"/>
      <c r="E24" s="23"/>
      <c r="F24" s="23"/>
    </row>
    <row r="25" spans="1:6" x14ac:dyDescent="0.25">
      <c r="A25" s="1"/>
      <c r="B25" s="1"/>
      <c r="C25" s="23"/>
      <c r="D25" s="23"/>
      <c r="E25" s="23"/>
      <c r="F25" s="23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C18:F18"/>
    <mergeCell ref="B2:F2"/>
    <mergeCell ref="B6:F6"/>
    <mergeCell ref="B7:B8"/>
    <mergeCell ref="B9:B10"/>
    <mergeCell ref="B13:E13"/>
    <mergeCell ref="B14:E14"/>
    <mergeCell ref="B15:E15"/>
    <mergeCell ref="B16:E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10513-2A03-4C07-8EEA-088940F1E528}">
  <dimension ref="A1:H49"/>
  <sheetViews>
    <sheetView workbookViewId="0">
      <selection activeCell="C3" sqref="B3:F15"/>
    </sheetView>
  </sheetViews>
  <sheetFormatPr defaultRowHeight="15" x14ac:dyDescent="0.25"/>
  <cols>
    <col min="1" max="1" width="2.28515625" style="27" customWidth="1"/>
    <col min="2" max="2" width="19.7109375" style="27" customWidth="1"/>
    <col min="3" max="3" width="35" style="27" customWidth="1"/>
    <col min="4" max="4" width="15.5703125" style="27" customWidth="1"/>
    <col min="5" max="5" width="69.5703125" style="27" customWidth="1"/>
    <col min="6" max="6" width="24.140625" style="27" customWidth="1"/>
    <col min="7" max="7" width="9.140625" style="27"/>
    <col min="8" max="8" width="16.140625" style="27" bestFit="1" customWidth="1"/>
    <col min="9" max="16384" width="9.140625" style="27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5" t="s">
        <v>0</v>
      </c>
      <c r="C2" s="35"/>
      <c r="D2" s="35"/>
      <c r="E2" s="35"/>
      <c r="F2" s="35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6" t="s">
        <v>3</v>
      </c>
      <c r="C6" s="36"/>
      <c r="D6" s="36"/>
      <c r="E6" s="36"/>
      <c r="F6" s="36"/>
    </row>
    <row r="7" spans="1:8" s="11" customFormat="1" ht="30" customHeight="1" x14ac:dyDescent="0.25">
      <c r="A7" s="7"/>
      <c r="B7" s="37" t="s">
        <v>4</v>
      </c>
      <c r="C7" s="29" t="s">
        <v>5</v>
      </c>
      <c r="D7" s="8">
        <v>1</v>
      </c>
      <c r="E7" s="28" t="s">
        <v>22</v>
      </c>
      <c r="F7" s="10"/>
    </row>
    <row r="8" spans="1:8" s="11" customFormat="1" ht="30" customHeight="1" x14ac:dyDescent="0.25">
      <c r="A8" s="7"/>
      <c r="B8" s="37"/>
      <c r="C8" s="12" t="s">
        <v>6</v>
      </c>
      <c r="D8" s="8">
        <v>1</v>
      </c>
      <c r="E8" s="28" t="s">
        <v>24</v>
      </c>
      <c r="F8" s="10"/>
    </row>
    <row r="9" spans="1:8" s="11" customFormat="1" ht="30" customHeight="1" x14ac:dyDescent="0.25">
      <c r="A9" s="7"/>
      <c r="B9" s="38" t="s">
        <v>7</v>
      </c>
      <c r="C9" s="30" t="s">
        <v>8</v>
      </c>
      <c r="D9" s="8">
        <v>1</v>
      </c>
      <c r="E9" s="28" t="s">
        <v>22</v>
      </c>
      <c r="F9" s="10"/>
    </row>
    <row r="10" spans="1:8" s="11" customFormat="1" ht="30" customHeight="1" x14ac:dyDescent="0.25">
      <c r="A10" s="7"/>
      <c r="B10" s="38"/>
      <c r="C10" s="12" t="s">
        <v>9</v>
      </c>
      <c r="D10" s="8">
        <v>1</v>
      </c>
      <c r="E10" s="28" t="s">
        <v>24</v>
      </c>
      <c r="F10" s="10"/>
    </row>
    <row r="11" spans="1:8" s="11" customFormat="1" ht="24.95" customHeight="1" x14ac:dyDescent="0.25">
      <c r="A11" s="7"/>
      <c r="B11" s="13"/>
      <c r="C11" s="14"/>
      <c r="D11" s="14"/>
      <c r="E11" s="15" t="s">
        <v>10</v>
      </c>
      <c r="F11" s="16">
        <f>F4*5/100</f>
        <v>0</v>
      </c>
    </row>
    <row r="12" spans="1:8" s="11" customFormat="1" ht="24.95" customHeight="1" x14ac:dyDescent="0.25">
      <c r="A12" s="7"/>
      <c r="B12" s="14"/>
      <c r="C12" s="14"/>
      <c r="D12" s="14"/>
      <c r="E12" s="17" t="s">
        <v>11</v>
      </c>
      <c r="F12" s="16">
        <f>F11*10/100</f>
        <v>0</v>
      </c>
    </row>
    <row r="13" spans="1:8" ht="24.95" customHeight="1" x14ac:dyDescent="0.25">
      <c r="A13" s="1"/>
      <c r="B13" s="31" t="s">
        <v>15</v>
      </c>
      <c r="C13" s="31"/>
      <c r="D13" s="31"/>
      <c r="E13" s="31"/>
      <c r="F13" s="18" t="e">
        <f>IF((F9)/(0.9*(F7))&gt;=1,1,(F9)/(0.9*(F7)))</f>
        <v>#DIV/0!</v>
      </c>
      <c r="G13" s="25"/>
    </row>
    <row r="14" spans="1:8" ht="24.95" customHeight="1" x14ac:dyDescent="0.25">
      <c r="A14" s="1"/>
      <c r="B14" s="31" t="s">
        <v>21</v>
      </c>
      <c r="C14" s="31"/>
      <c r="D14" s="31"/>
      <c r="E14" s="31"/>
      <c r="F14" s="18" t="e">
        <f>IF((F10)/(0.9*(F8))&gt;=1,1,(F10)/(0.9*(F8)))</f>
        <v>#DIV/0!</v>
      </c>
      <c r="G14" s="25"/>
    </row>
    <row r="15" spans="1:8" ht="24.95" customHeight="1" x14ac:dyDescent="0.25">
      <c r="A15" s="1"/>
      <c r="B15" s="31" t="s">
        <v>13</v>
      </c>
      <c r="C15" s="31"/>
      <c r="D15" s="31"/>
      <c r="E15" s="31"/>
      <c r="F15" s="24" t="e">
        <f>IF(((0.9*F7-F9)/(0.9*F9))*F12&gt;0,(0.9-(F9/(0.9*F7)))*F12,0)+(IF((0.9*F8-F10)/(0.9*F10)*F12&gt;0,(0.9-(F10/(0.9*F8)))*F12,0))</f>
        <v>#DIV/0!</v>
      </c>
      <c r="H15" s="26"/>
    </row>
    <row r="16" spans="1:8" ht="24.95" customHeight="1" x14ac:dyDescent="0.25">
      <c r="A16" s="1"/>
      <c r="B16" s="31" t="s">
        <v>14</v>
      </c>
      <c r="C16" s="31"/>
      <c r="D16" s="31"/>
      <c r="E16" s="31"/>
      <c r="F16" s="18" t="e">
        <f>F15/F11</f>
        <v>#DIV/0!</v>
      </c>
    </row>
    <row r="17" spans="1:6" x14ac:dyDescent="0.25">
      <c r="B17" s="19"/>
      <c r="C17" s="19"/>
      <c r="D17" s="19"/>
      <c r="E17" s="19"/>
      <c r="F17" s="19"/>
    </row>
    <row r="18" spans="1:6" ht="66.75" customHeight="1" x14ac:dyDescent="0.25">
      <c r="A18" s="1"/>
      <c r="B18" s="19"/>
      <c r="C18" s="32" t="s">
        <v>17</v>
      </c>
      <c r="D18" s="33"/>
      <c r="E18" s="33"/>
      <c r="F18" s="34"/>
    </row>
    <row r="19" spans="1:6" x14ac:dyDescent="0.25">
      <c r="A19" s="1"/>
      <c r="B19" s="19"/>
      <c r="C19" s="20"/>
      <c r="D19" s="21"/>
      <c r="E19" s="21"/>
      <c r="F19" s="20"/>
    </row>
    <row r="20" spans="1:6" x14ac:dyDescent="0.25">
      <c r="A20" s="1"/>
      <c r="B20" s="1"/>
      <c r="C20" s="22"/>
      <c r="D20" s="22"/>
      <c r="E20" s="23"/>
      <c r="F20" s="23"/>
    </row>
    <row r="21" spans="1:6" x14ac:dyDescent="0.25">
      <c r="A21" s="1"/>
      <c r="B21" s="1"/>
      <c r="C21" s="23"/>
      <c r="D21" s="23"/>
      <c r="E21" s="23"/>
      <c r="F21" s="23"/>
    </row>
    <row r="22" spans="1:6" x14ac:dyDescent="0.25">
      <c r="A22" s="1"/>
      <c r="B22" s="1"/>
      <c r="C22" s="23"/>
      <c r="D22" s="23"/>
      <c r="E22" s="23"/>
      <c r="F22" s="23"/>
    </row>
    <row r="23" spans="1:6" x14ac:dyDescent="0.25">
      <c r="A23" s="1"/>
      <c r="B23" s="1"/>
      <c r="C23" s="23"/>
      <c r="D23" s="23"/>
      <c r="E23" s="23"/>
      <c r="F23" s="23"/>
    </row>
    <row r="24" spans="1:6" x14ac:dyDescent="0.25">
      <c r="A24" s="1"/>
      <c r="B24" s="1"/>
      <c r="C24" s="23"/>
      <c r="D24" s="23"/>
      <c r="E24" s="23"/>
      <c r="F24" s="23"/>
    </row>
    <row r="25" spans="1:6" x14ac:dyDescent="0.25">
      <c r="A25" s="1"/>
      <c r="B25" s="1"/>
      <c r="C25" s="23"/>
      <c r="D25" s="23"/>
      <c r="E25" s="23"/>
      <c r="F25" s="23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2:F2"/>
    <mergeCell ref="B6:F6"/>
    <mergeCell ref="B7:B8"/>
    <mergeCell ref="B9:B10"/>
    <mergeCell ref="B13:E13"/>
    <mergeCell ref="B14:E14"/>
    <mergeCell ref="C18:F18"/>
    <mergeCell ref="B15:E15"/>
    <mergeCell ref="B16:E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27FE-1455-4F9D-B98D-2CC087611CB0}">
  <dimension ref="A1:H49"/>
  <sheetViews>
    <sheetView workbookViewId="0">
      <selection activeCell="J13" sqref="J13"/>
    </sheetView>
  </sheetViews>
  <sheetFormatPr defaultRowHeight="15" x14ac:dyDescent="0.25"/>
  <cols>
    <col min="1" max="1" width="2.28515625" style="27" customWidth="1"/>
    <col min="2" max="2" width="19.7109375" style="27" customWidth="1"/>
    <col min="3" max="3" width="35" style="27" customWidth="1"/>
    <col min="4" max="4" width="15.5703125" style="27" customWidth="1"/>
    <col min="5" max="5" width="69.5703125" style="27" customWidth="1"/>
    <col min="6" max="6" width="24.140625" style="27" customWidth="1"/>
    <col min="7" max="7" width="9.140625" style="27"/>
    <col min="8" max="8" width="16.140625" style="27" bestFit="1" customWidth="1"/>
    <col min="9" max="16384" width="9.140625" style="27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5" t="s">
        <v>0</v>
      </c>
      <c r="C2" s="35"/>
      <c r="D2" s="35"/>
      <c r="E2" s="35"/>
      <c r="F2" s="35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6" t="s">
        <v>3</v>
      </c>
      <c r="C6" s="36"/>
      <c r="D6" s="36"/>
      <c r="E6" s="36"/>
      <c r="F6" s="36"/>
    </row>
    <row r="7" spans="1:8" s="11" customFormat="1" ht="30" customHeight="1" x14ac:dyDescent="0.25">
      <c r="A7" s="7"/>
      <c r="B7" s="37" t="s">
        <v>4</v>
      </c>
      <c r="C7" s="29" t="s">
        <v>5</v>
      </c>
      <c r="D7" s="8">
        <v>1</v>
      </c>
      <c r="E7" s="28" t="s">
        <v>25</v>
      </c>
      <c r="F7" s="10"/>
    </row>
    <row r="8" spans="1:8" s="11" customFormat="1" ht="30" customHeight="1" x14ac:dyDescent="0.25">
      <c r="A8" s="7"/>
      <c r="B8" s="37"/>
      <c r="C8" s="12" t="s">
        <v>6</v>
      </c>
      <c r="D8" s="8">
        <v>1</v>
      </c>
      <c r="E8" s="28" t="s">
        <v>26</v>
      </c>
      <c r="F8" s="10"/>
    </row>
    <row r="9" spans="1:8" s="11" customFormat="1" ht="30" customHeight="1" x14ac:dyDescent="0.25">
      <c r="A9" s="7"/>
      <c r="B9" s="38" t="s">
        <v>7</v>
      </c>
      <c r="C9" s="30" t="s">
        <v>8</v>
      </c>
      <c r="D9" s="8">
        <v>1</v>
      </c>
      <c r="E9" s="28" t="s">
        <v>25</v>
      </c>
      <c r="F9" s="10"/>
    </row>
    <row r="10" spans="1:8" s="11" customFormat="1" ht="30" customHeight="1" x14ac:dyDescent="0.25">
      <c r="A10" s="7"/>
      <c r="B10" s="38"/>
      <c r="C10" s="12" t="s">
        <v>9</v>
      </c>
      <c r="D10" s="8">
        <v>1</v>
      </c>
      <c r="E10" s="28" t="s">
        <v>26</v>
      </c>
      <c r="F10" s="10"/>
    </row>
    <row r="11" spans="1:8" s="11" customFormat="1" ht="24.95" customHeight="1" x14ac:dyDescent="0.25">
      <c r="A11" s="7"/>
      <c r="B11" s="13"/>
      <c r="C11" s="14"/>
      <c r="D11" s="14"/>
      <c r="E11" s="15" t="s">
        <v>10</v>
      </c>
      <c r="F11" s="16">
        <f>F4*5/100</f>
        <v>0</v>
      </c>
    </row>
    <row r="12" spans="1:8" s="11" customFormat="1" ht="24.95" customHeight="1" x14ac:dyDescent="0.25">
      <c r="A12" s="7"/>
      <c r="B12" s="14"/>
      <c r="C12" s="14"/>
      <c r="D12" s="14"/>
      <c r="E12" s="17" t="s">
        <v>11</v>
      </c>
      <c r="F12" s="16">
        <f>F11*10/100</f>
        <v>0</v>
      </c>
    </row>
    <row r="13" spans="1:8" ht="24.95" customHeight="1" x14ac:dyDescent="0.25">
      <c r="A13" s="1"/>
      <c r="B13" s="31" t="s">
        <v>15</v>
      </c>
      <c r="C13" s="31"/>
      <c r="D13" s="31"/>
      <c r="E13" s="31"/>
      <c r="F13" s="18" t="e">
        <f>IF((F9)/(0.9*(F7))&gt;=1,1,(F9)/(0.9*(F7)))</f>
        <v>#DIV/0!</v>
      </c>
      <c r="G13" s="25"/>
    </row>
    <row r="14" spans="1:8" ht="24.95" customHeight="1" x14ac:dyDescent="0.25">
      <c r="A14" s="1"/>
      <c r="B14" s="31" t="s">
        <v>21</v>
      </c>
      <c r="C14" s="31"/>
      <c r="D14" s="31"/>
      <c r="E14" s="31"/>
      <c r="F14" s="18" t="e">
        <f>IF((F10)/(0.9*(F8))&gt;=1,1,(F10)/(0.9*(F8)))</f>
        <v>#DIV/0!</v>
      </c>
      <c r="G14" s="25"/>
    </row>
    <row r="15" spans="1:8" ht="24.95" customHeight="1" x14ac:dyDescent="0.25">
      <c r="A15" s="1"/>
      <c r="B15" s="31" t="s">
        <v>13</v>
      </c>
      <c r="C15" s="31"/>
      <c r="D15" s="31"/>
      <c r="E15" s="31"/>
      <c r="F15" s="24" t="e">
        <f>IF(((0.9*F7-F9)/(0.9*F9))*F12&gt;0,(0.9-(F9/(0.9*F7)))*F12,0)+(IF((0.9*F8-F10)/(0.9*F10)*F12&gt;0,(0.9-(F10/(0.9*F8)))*F12,0))</f>
        <v>#DIV/0!</v>
      </c>
      <c r="H15" s="26"/>
    </row>
    <row r="16" spans="1:8" ht="24.95" customHeight="1" x14ac:dyDescent="0.25">
      <c r="A16" s="1"/>
      <c r="B16" s="31" t="s">
        <v>14</v>
      </c>
      <c r="C16" s="31"/>
      <c r="D16" s="31"/>
      <c r="E16" s="31"/>
      <c r="F16" s="18" t="e">
        <f>F15/F11</f>
        <v>#DIV/0!</v>
      </c>
    </row>
    <row r="17" spans="1:6" x14ac:dyDescent="0.25">
      <c r="B17" s="19"/>
      <c r="C17" s="19"/>
      <c r="D17" s="19"/>
      <c r="E17" s="19"/>
      <c r="F17" s="19"/>
    </row>
    <row r="18" spans="1:6" ht="66.75" customHeight="1" x14ac:dyDescent="0.25">
      <c r="A18" s="1"/>
      <c r="B18" s="19"/>
      <c r="C18" s="32" t="s">
        <v>17</v>
      </c>
      <c r="D18" s="33"/>
      <c r="E18" s="33"/>
      <c r="F18" s="34"/>
    </row>
    <row r="19" spans="1:6" x14ac:dyDescent="0.25">
      <c r="A19" s="1"/>
      <c r="B19" s="19"/>
      <c r="C19" s="20"/>
      <c r="D19" s="21"/>
      <c r="E19" s="21"/>
      <c r="F19" s="20"/>
    </row>
    <row r="20" spans="1:6" x14ac:dyDescent="0.25">
      <c r="A20" s="1"/>
      <c r="B20" s="1"/>
      <c r="C20" s="22"/>
      <c r="D20" s="22"/>
      <c r="E20" s="23"/>
      <c r="F20" s="23"/>
    </row>
    <row r="21" spans="1:6" x14ac:dyDescent="0.25">
      <c r="A21" s="1"/>
      <c r="B21" s="1"/>
      <c r="C21" s="23"/>
      <c r="D21" s="23"/>
      <c r="E21" s="23"/>
      <c r="F21" s="23"/>
    </row>
    <row r="22" spans="1:6" x14ac:dyDescent="0.25">
      <c r="A22" s="1"/>
      <c r="B22" s="1"/>
      <c r="C22" s="23"/>
      <c r="D22" s="23"/>
      <c r="E22" s="23"/>
      <c r="F22" s="23"/>
    </row>
    <row r="23" spans="1:6" x14ac:dyDescent="0.25">
      <c r="A23" s="1"/>
      <c r="B23" s="1"/>
      <c r="C23" s="23"/>
      <c r="D23" s="23"/>
      <c r="E23" s="23"/>
      <c r="F23" s="23"/>
    </row>
    <row r="24" spans="1:6" x14ac:dyDescent="0.25">
      <c r="A24" s="1"/>
      <c r="B24" s="1"/>
      <c r="C24" s="23"/>
      <c r="D24" s="23"/>
      <c r="E24" s="23"/>
      <c r="F24" s="23"/>
    </row>
    <row r="25" spans="1:6" x14ac:dyDescent="0.25">
      <c r="A25" s="1"/>
      <c r="B25" s="1"/>
      <c r="C25" s="23"/>
      <c r="D25" s="23"/>
      <c r="E25" s="23"/>
      <c r="F25" s="23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3616-9EBD-4C7E-9497-5E4A95E28CB0}">
  <dimension ref="A1:H49"/>
  <sheetViews>
    <sheetView tabSelected="1" topLeftCell="A4" workbookViewId="0">
      <selection activeCell="J9" sqref="J9"/>
    </sheetView>
  </sheetViews>
  <sheetFormatPr defaultRowHeight="15" x14ac:dyDescent="0.25"/>
  <cols>
    <col min="1" max="1" width="2.28515625" style="27" customWidth="1"/>
    <col min="2" max="2" width="19.7109375" style="27" customWidth="1"/>
    <col min="3" max="3" width="35" style="27" customWidth="1"/>
    <col min="4" max="4" width="15.5703125" style="27" customWidth="1"/>
    <col min="5" max="5" width="69.5703125" style="27" customWidth="1"/>
    <col min="6" max="6" width="24.140625" style="27" customWidth="1"/>
    <col min="7" max="7" width="9.140625" style="27"/>
    <col min="8" max="8" width="16.140625" style="27" bestFit="1" customWidth="1"/>
    <col min="9" max="16384" width="9.140625" style="27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5" t="s">
        <v>0</v>
      </c>
      <c r="C2" s="35"/>
      <c r="D2" s="35"/>
      <c r="E2" s="35"/>
      <c r="F2" s="35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6" t="s">
        <v>3</v>
      </c>
      <c r="C6" s="36"/>
      <c r="D6" s="36"/>
      <c r="E6" s="36"/>
      <c r="F6" s="36"/>
    </row>
    <row r="7" spans="1:8" s="11" customFormat="1" ht="30" customHeight="1" x14ac:dyDescent="0.25">
      <c r="A7" s="7"/>
      <c r="B7" s="37" t="s">
        <v>4</v>
      </c>
      <c r="C7" s="29" t="s">
        <v>5</v>
      </c>
      <c r="D7" s="8">
        <v>1</v>
      </c>
      <c r="E7" s="28" t="s">
        <v>25</v>
      </c>
      <c r="F7" s="10"/>
    </row>
    <row r="8" spans="1:8" s="11" customFormat="1" ht="30" customHeight="1" x14ac:dyDescent="0.25">
      <c r="A8" s="7"/>
      <c r="B8" s="37"/>
      <c r="C8" s="12" t="s">
        <v>6</v>
      </c>
      <c r="D8" s="8">
        <v>1</v>
      </c>
      <c r="E8" s="28" t="s">
        <v>27</v>
      </c>
      <c r="F8" s="10"/>
    </row>
    <row r="9" spans="1:8" s="11" customFormat="1" ht="30" customHeight="1" x14ac:dyDescent="0.25">
      <c r="A9" s="7"/>
      <c r="B9" s="38" t="s">
        <v>7</v>
      </c>
      <c r="C9" s="30" t="s">
        <v>8</v>
      </c>
      <c r="D9" s="8">
        <v>1</v>
      </c>
      <c r="E9" s="28" t="s">
        <v>25</v>
      </c>
      <c r="F9" s="10"/>
    </row>
    <row r="10" spans="1:8" s="11" customFormat="1" ht="30" customHeight="1" x14ac:dyDescent="0.25">
      <c r="A10" s="7"/>
      <c r="B10" s="38"/>
      <c r="C10" s="12" t="s">
        <v>9</v>
      </c>
      <c r="D10" s="8">
        <v>1</v>
      </c>
      <c r="E10" s="28" t="s">
        <v>27</v>
      </c>
      <c r="F10" s="10"/>
    </row>
    <row r="11" spans="1:8" s="11" customFormat="1" ht="24.95" customHeight="1" x14ac:dyDescent="0.25">
      <c r="A11" s="7"/>
      <c r="B11" s="13"/>
      <c r="C11" s="14"/>
      <c r="D11" s="14"/>
      <c r="E11" s="15" t="s">
        <v>10</v>
      </c>
      <c r="F11" s="16">
        <f>F4*5/100</f>
        <v>0</v>
      </c>
    </row>
    <row r="12" spans="1:8" s="11" customFormat="1" ht="24.95" customHeight="1" x14ac:dyDescent="0.25">
      <c r="A12" s="7"/>
      <c r="B12" s="14"/>
      <c r="C12" s="14"/>
      <c r="D12" s="14"/>
      <c r="E12" s="17" t="s">
        <v>11</v>
      </c>
      <c r="F12" s="16">
        <f>F11*10/100</f>
        <v>0</v>
      </c>
    </row>
    <row r="13" spans="1:8" ht="24.95" customHeight="1" x14ac:dyDescent="0.25">
      <c r="A13" s="1"/>
      <c r="B13" s="31" t="s">
        <v>15</v>
      </c>
      <c r="C13" s="31"/>
      <c r="D13" s="31"/>
      <c r="E13" s="31"/>
      <c r="F13" s="18" t="e">
        <f>IF((F9)/(0.9*(F7))&gt;=1,1,(F9)/(0.9*(F7)))</f>
        <v>#DIV/0!</v>
      </c>
      <c r="G13" s="25"/>
    </row>
    <row r="14" spans="1:8" ht="24.95" customHeight="1" x14ac:dyDescent="0.25">
      <c r="A14" s="1"/>
      <c r="B14" s="31" t="s">
        <v>21</v>
      </c>
      <c r="C14" s="31"/>
      <c r="D14" s="31"/>
      <c r="E14" s="31"/>
      <c r="F14" s="18" t="e">
        <f>IF((F10)/(0.9*(F8))&gt;=1,1,(F10)/(0.9*(F8)))</f>
        <v>#DIV/0!</v>
      </c>
      <c r="G14" s="25"/>
    </row>
    <row r="15" spans="1:8" ht="24.95" customHeight="1" x14ac:dyDescent="0.25">
      <c r="A15" s="1"/>
      <c r="B15" s="31" t="s">
        <v>13</v>
      </c>
      <c r="C15" s="31"/>
      <c r="D15" s="31"/>
      <c r="E15" s="31"/>
      <c r="F15" s="24" t="e">
        <f>IF(((0.9*F7-F9)/(0.9*F9))*F12&gt;0,(0.9-(F9/(0.9*F7)))*F12,0)+(IF((0.9*F8-F10)/(0.9*F10)*F12&gt;0,(0.9-(F10/(0.9*F8)))*F12,0))</f>
        <v>#DIV/0!</v>
      </c>
      <c r="H15" s="26"/>
    </row>
    <row r="16" spans="1:8" ht="24.95" customHeight="1" x14ac:dyDescent="0.25">
      <c r="A16" s="1"/>
      <c r="B16" s="31" t="s">
        <v>14</v>
      </c>
      <c r="C16" s="31"/>
      <c r="D16" s="31"/>
      <c r="E16" s="31"/>
      <c r="F16" s="18" t="e">
        <f>F15/F11</f>
        <v>#DIV/0!</v>
      </c>
    </row>
    <row r="17" spans="1:6" x14ac:dyDescent="0.25">
      <c r="B17" s="19"/>
      <c r="C17" s="19"/>
      <c r="D17" s="19"/>
      <c r="E17" s="19"/>
      <c r="F17" s="19"/>
    </row>
    <row r="18" spans="1:6" ht="66.75" customHeight="1" x14ac:dyDescent="0.25">
      <c r="A18" s="1"/>
      <c r="B18" s="19"/>
      <c r="C18" s="32" t="s">
        <v>17</v>
      </c>
      <c r="D18" s="33"/>
      <c r="E18" s="33"/>
      <c r="F18" s="34"/>
    </row>
    <row r="19" spans="1:6" x14ac:dyDescent="0.25">
      <c r="A19" s="1"/>
      <c r="B19" s="19"/>
      <c r="C19" s="20"/>
      <c r="D19" s="21"/>
      <c r="E19" s="21"/>
      <c r="F19" s="20"/>
    </row>
    <row r="20" spans="1:6" x14ac:dyDescent="0.25">
      <c r="A20" s="1"/>
      <c r="B20" s="1"/>
      <c r="C20" s="22"/>
      <c r="D20" s="22"/>
      <c r="E20" s="23"/>
      <c r="F20" s="23"/>
    </row>
    <row r="21" spans="1:6" x14ac:dyDescent="0.25">
      <c r="A21" s="1"/>
      <c r="B21" s="1"/>
      <c r="C21" s="23"/>
      <c r="D21" s="23"/>
      <c r="E21" s="23"/>
      <c r="F21" s="23"/>
    </row>
    <row r="22" spans="1:6" x14ac:dyDescent="0.25">
      <c r="A22" s="1"/>
      <c r="B22" s="1"/>
      <c r="C22" s="23"/>
      <c r="D22" s="23"/>
      <c r="E22" s="23"/>
      <c r="F22" s="23"/>
    </row>
    <row r="23" spans="1:6" x14ac:dyDescent="0.25">
      <c r="A23" s="1"/>
      <c r="B23" s="1"/>
      <c r="C23" s="23"/>
      <c r="D23" s="23"/>
      <c r="E23" s="23"/>
      <c r="F23" s="23"/>
    </row>
    <row r="24" spans="1:6" x14ac:dyDescent="0.25">
      <c r="A24" s="1"/>
      <c r="B24" s="1"/>
      <c r="C24" s="23"/>
      <c r="D24" s="23"/>
      <c r="E24" s="23"/>
      <c r="F24" s="23"/>
    </row>
    <row r="25" spans="1:6" x14ac:dyDescent="0.25">
      <c r="A25" s="1"/>
      <c r="B25" s="1"/>
      <c r="C25" s="23"/>
      <c r="D25" s="23"/>
      <c r="E25" s="23"/>
      <c r="F25" s="23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Tipologia a)i)</vt:lpstr>
      <vt:lpstr>Tipolgia a)ii)iv)</vt:lpstr>
      <vt:lpstr>Tipologia a)iiii)</vt:lpstr>
      <vt:lpstr>Tipologia b) i) ii)</vt:lpstr>
      <vt:lpstr>Tipologia b) 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Ana Rita Vacas</cp:lastModifiedBy>
  <dcterms:created xsi:type="dcterms:W3CDTF">2018-10-17T16:35:53Z</dcterms:created>
  <dcterms:modified xsi:type="dcterms:W3CDTF">2021-09-17T18:44:59Z</dcterms:modified>
</cp:coreProperties>
</file>