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3\PI_6_2_2\27º Aviso Overbooking EG em Alta\ANEXOS\"/>
    </mc:Choice>
  </mc:AlternateContent>
  <xr:revisionPtr revIDLastSave="0" documentId="8_{2BB954D1-DCC0-4F64-889B-37F8221A1535}" xr6:coauthVersionLast="47" xr6:coauthVersionMax="47" xr10:uidLastSave="{00000000-0000-0000-0000-000000000000}"/>
  <bookViews>
    <workbookView xWindow="-120" yWindow="-120" windowWidth="29040" windowHeight="15840" xr2:uid="{FD8F64DA-9FBC-40F0-AB9C-327AC3660E16}"/>
  </bookViews>
  <sheets>
    <sheet name="Guião V" sheetId="1" r:id="rId1"/>
  </sheets>
  <definedNames>
    <definedName name="_xlnm.Print_Area" localSheetId="0">'Guião V'!$B$1:$F$27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19" i="1" l="1"/>
  <c r="F20" i="1" s="1"/>
  <c r="F23" i="1" l="1"/>
  <c r="F24" i="1" s="1"/>
</calcChain>
</file>

<file path=xl/sharedStrings.xml><?xml version="1.0" encoding="utf-8"?>
<sst xmlns="http://schemas.openxmlformats.org/spreadsheetml/2006/main" count="41" uniqueCount="29">
  <si>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</si>
  <si>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</si>
  <si>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</si>
  <si>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</si>
  <si>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</si>
  <si>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</si>
  <si>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</si>
  <si>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</si>
  <si>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</si>
  <si>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</si>
  <si>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</si>
  <si>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</si>
  <si>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</si>
  <si>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</si>
  <si>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</si>
  <si>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</si>
  <si>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</si>
  <si>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R.06.02.06.P</t>
  </si>
  <si>
    <t>Alojamentos abrangidos com avaliação satisfatória no cumprimento dos parâmetros de descarga (%)</t>
  </si>
  <si>
    <t xml:space="preserve">O.06.02.02.C </t>
  </si>
  <si>
    <t>O.06.02.01.E</t>
  </si>
  <si>
    <t xml:space="preserve">R.06.02.17.P </t>
  </si>
  <si>
    <t xml:space="preserve">R.06.02.13.P </t>
  </si>
  <si>
    <t>R.06.02.04.P</t>
  </si>
  <si>
    <t>Incremento de Alojamentos que passam a ter destino adequado de águas residuais recolhidas (%)</t>
  </si>
  <si>
    <t>População adicional servida pelas melhorias do sistema de saneamento de águas residuais em alta (equivalente de população)</t>
  </si>
  <si>
    <t>População adicional servida pelas melhorias de abastecimento de água (n.º de pessoas)</t>
  </si>
  <si>
    <t>Alojamentos com adesão ao serviço em alta (%)</t>
  </si>
  <si>
    <t>Melhoria ou manutenção do nível de água segura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</si>
</sst>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double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6" borderId="5" xfId="0" applyFont="1" applyFill="1" applyBorder="1" applyAlignment="1">
      <alignment horizontal="right" vertical="center"/>
    </xf>
    <xf numFmtId="0" fontId="9" fillId="6" borderId="6" xfId="0" applyFont="1" applyFill="1" applyBorder="1" applyAlignment="1">
      <alignment horizontal="right" vertical="center"/>
    </xf>
    <xf numFmtId="0" fontId="9" fillId="6" borderId="7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3" fontId="8" fillId="3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57"/>
  <sheetViews>
    <sheetView tabSelected="1" topLeftCell="B1" zoomScale="90" zoomScaleNormal="90" workbookViewId="0">
      <selection activeCell="H15" sqref="H15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76.710937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26" t="s">
        <v>0</v>
      </c>
      <c r="C2" s="26"/>
      <c r="D2" s="26"/>
      <c r="E2" s="26"/>
      <c r="F2" s="26"/>
    </row>
    <row r="3" spans="1:8" ht="20.100000000000001" customHeight="1" x14ac:dyDescent="0.25">
      <c r="A3" s="1"/>
      <c r="B3" s="2"/>
      <c r="C3" s="2"/>
      <c r="D3" s="2"/>
      <c r="E3" s="2"/>
      <c r="F3" s="3" t="s">
        <v>1</v>
      </c>
    </row>
    <row r="4" spans="1:8" ht="20.100000000000001" customHeight="1" x14ac:dyDescent="0.25">
      <c r="A4" s="1"/>
      <c r="B4" s="4"/>
      <c r="C4" s="4"/>
      <c r="D4" s="4"/>
      <c r="E4" s="5" t="s">
        <v>2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27" t="s">
        <v>3</v>
      </c>
      <c r="C6" s="27"/>
      <c r="D6" s="27"/>
      <c r="E6" s="27"/>
      <c r="F6" s="27"/>
    </row>
    <row r="7" spans="1:8" ht="38.25" customHeight="1" x14ac:dyDescent="0.25">
      <c r="A7" s="1"/>
      <c r="B7" s="28" t="s">
        <v>4</v>
      </c>
      <c r="C7" s="32" t="s">
        <v>5</v>
      </c>
      <c r="D7" s="45" t="s">
        <v>19</v>
      </c>
      <c r="E7" s="38" t="s">
        <v>26</v>
      </c>
      <c r="F7" s="7"/>
    </row>
    <row r="8" spans="1:8" ht="38.25" customHeight="1" x14ac:dyDescent="0.25">
      <c r="A8" s="1"/>
      <c r="B8" s="28"/>
      <c r="C8" s="33"/>
      <c r="D8" s="46" t="s">
        <v>20</v>
      </c>
      <c r="E8" s="38" t="s">
        <v>25</v>
      </c>
      <c r="F8" s="7"/>
    </row>
    <row r="9" spans="1:8" ht="28.5" customHeight="1" x14ac:dyDescent="0.25">
      <c r="A9" s="1"/>
      <c r="B9" s="28"/>
      <c r="C9" s="34" t="s">
        <v>6</v>
      </c>
      <c r="D9" s="46" t="s">
        <v>21</v>
      </c>
      <c r="E9" s="46" t="s">
        <v>27</v>
      </c>
      <c r="F9" s="7"/>
    </row>
    <row r="10" spans="1:8" ht="24.75" customHeight="1" x14ac:dyDescent="0.25">
      <c r="A10" s="1"/>
      <c r="B10" s="28"/>
      <c r="C10" s="35"/>
      <c r="D10" s="46" t="s">
        <v>22</v>
      </c>
      <c r="E10" s="46" t="s">
        <v>28</v>
      </c>
      <c r="F10" s="7"/>
    </row>
    <row r="11" spans="1:8" ht="41.25" customHeight="1" x14ac:dyDescent="0.25">
      <c r="A11" s="1"/>
      <c r="B11" s="28"/>
      <c r="C11" s="35"/>
      <c r="D11" s="39" t="s">
        <v>17</v>
      </c>
      <c r="E11" s="38" t="s">
        <v>18</v>
      </c>
      <c r="F11" s="7"/>
    </row>
    <row r="12" spans="1:8" ht="32.25" customHeight="1" thickBot="1" x14ac:dyDescent="0.3">
      <c r="A12" s="1"/>
      <c r="B12" s="47"/>
      <c r="C12" s="48"/>
      <c r="D12" s="49" t="s">
        <v>23</v>
      </c>
      <c r="E12" s="50" t="s">
        <v>24</v>
      </c>
      <c r="F12" s="51"/>
      <c r="H12" s="22"/>
    </row>
    <row r="13" spans="1:8" ht="32.25" customHeight="1" thickTop="1" x14ac:dyDescent="0.25">
      <c r="A13" s="1"/>
      <c r="B13" s="41" t="s">
        <v>7</v>
      </c>
      <c r="C13" s="35" t="s">
        <v>8</v>
      </c>
      <c r="D13" s="37" t="s">
        <v>19</v>
      </c>
      <c r="E13" s="43" t="s">
        <v>26</v>
      </c>
      <c r="F13" s="44"/>
      <c r="H13" s="22"/>
    </row>
    <row r="14" spans="1:8" ht="30" customHeight="1" x14ac:dyDescent="0.25">
      <c r="A14" s="1"/>
      <c r="B14" s="41"/>
      <c r="C14" s="36"/>
      <c r="D14" s="37" t="s">
        <v>20</v>
      </c>
      <c r="E14" s="38" t="s">
        <v>25</v>
      </c>
      <c r="F14" s="7"/>
      <c r="H14" s="22"/>
    </row>
    <row r="15" spans="1:8" ht="30" customHeight="1" x14ac:dyDescent="0.25">
      <c r="A15" s="1"/>
      <c r="B15" s="41"/>
      <c r="C15" s="34" t="s">
        <v>9</v>
      </c>
      <c r="D15" s="37" t="s">
        <v>21</v>
      </c>
      <c r="E15" s="37" t="s">
        <v>27</v>
      </c>
      <c r="F15" s="7"/>
      <c r="H15" s="22"/>
    </row>
    <row r="16" spans="1:8" ht="30" customHeight="1" x14ac:dyDescent="0.25">
      <c r="A16" s="1"/>
      <c r="B16" s="41"/>
      <c r="C16" s="35"/>
      <c r="D16" s="37" t="s">
        <v>22</v>
      </c>
      <c r="E16" s="37" t="s">
        <v>28</v>
      </c>
      <c r="F16" s="7"/>
      <c r="H16" s="22"/>
    </row>
    <row r="17" spans="1:8" ht="30" customHeight="1" x14ac:dyDescent="0.25">
      <c r="A17" s="1"/>
      <c r="B17" s="41"/>
      <c r="C17" s="35"/>
      <c r="D17" s="39" t="s">
        <v>17</v>
      </c>
      <c r="E17" s="38" t="s">
        <v>18</v>
      </c>
      <c r="F17" s="7"/>
      <c r="H17" s="22"/>
    </row>
    <row r="18" spans="1:8" ht="30" customHeight="1" x14ac:dyDescent="0.25">
      <c r="A18" s="1"/>
      <c r="B18" s="42"/>
      <c r="C18" s="36"/>
      <c r="D18" s="40" t="s">
        <v>23</v>
      </c>
      <c r="E18" s="38" t="s">
        <v>24</v>
      </c>
      <c r="F18" s="7"/>
      <c r="H18" s="22"/>
    </row>
    <row r="19" spans="1:8" ht="24.95" customHeight="1" x14ac:dyDescent="0.25">
      <c r="A19" s="1"/>
      <c r="B19" s="8"/>
      <c r="C19" s="9"/>
      <c r="D19" s="9"/>
      <c r="E19" s="10" t="s">
        <v>10</v>
      </c>
      <c r="F19" s="11">
        <f>F4*5/100</f>
        <v>0</v>
      </c>
      <c r="H19" s="22"/>
    </row>
    <row r="20" spans="1:8" ht="24.95" customHeight="1" x14ac:dyDescent="0.25">
      <c r="A20" s="1"/>
      <c r="B20" s="9"/>
      <c r="C20" s="9"/>
      <c r="D20" s="9"/>
      <c r="E20" s="12" t="s">
        <v>11</v>
      </c>
      <c r="F20" s="11">
        <f>F19*10/100</f>
        <v>0</v>
      </c>
      <c r="H20" s="22"/>
    </row>
    <row r="21" spans="1:8" ht="24.95" customHeight="1" x14ac:dyDescent="0.25">
      <c r="A21" s="1"/>
      <c r="B21" s="29" t="s">
        <v>15</v>
      </c>
      <c r="C21" s="30"/>
      <c r="D21" s="30"/>
      <c r="E21" s="31"/>
      <c r="F21" s="13">
        <f>IFERROR(IF((F14)/(0.9*(F7))&gt;=1,1,(F14)/(0.9*(F7))),0)</f>
        <v>0</v>
      </c>
      <c r="H21" s="22"/>
    </row>
    <row r="22" spans="1:8" ht="24.95" customHeight="1" x14ac:dyDescent="0.25">
      <c r="A22" s="1"/>
      <c r="B22" s="29" t="s">
        <v>12</v>
      </c>
      <c r="C22" s="30"/>
      <c r="D22" s="30"/>
      <c r="E22" s="31"/>
      <c r="F22" s="13">
        <f>IFERROR(IF((F18)/(0.9*(F12))&gt;=1,1,(F18)/(0.9*(F12))),0)</f>
        <v>0</v>
      </c>
      <c r="G22" s="20"/>
    </row>
    <row r="23" spans="1:8" ht="24.95" customHeight="1" x14ac:dyDescent="0.25">
      <c r="A23" s="1"/>
      <c r="B23" s="29" t="s">
        <v>13</v>
      </c>
      <c r="C23" s="30"/>
      <c r="D23" s="30"/>
      <c r="E23" s="31"/>
      <c r="F23" s="19">
        <f>IF(F7=0,0,IF(F14=0,F20,IF(((0.9*F7-F14)/(0.9*F14))*F20&gt;0,(1-(F14/(0.9*F7)))*F20,0)))+IF(F12=0,0,IF(F18=0,F20,IF((0.9*F12-F18)/(0.9*F18)*F20&gt;0,(1-(F18/(0.9*F12)))*F20,0)))</f>
        <v>0</v>
      </c>
      <c r="H23" s="21"/>
    </row>
    <row r="24" spans="1:8" ht="24.95" customHeight="1" x14ac:dyDescent="0.25">
      <c r="A24" s="1"/>
      <c r="B24" s="29" t="s">
        <v>14</v>
      </c>
      <c r="C24" s="30"/>
      <c r="D24" s="30"/>
      <c r="E24" s="31"/>
      <c r="F24" s="13">
        <f>IFERROR(F23/F19,0)</f>
        <v>0</v>
      </c>
    </row>
    <row r="25" spans="1:8" x14ac:dyDescent="0.25">
      <c r="B25" s="14"/>
      <c r="C25" s="14"/>
      <c r="D25" s="14"/>
      <c r="E25" s="14"/>
      <c r="F25" s="14"/>
    </row>
    <row r="26" spans="1:8" ht="66.75" customHeight="1" x14ac:dyDescent="0.25">
      <c r="A26" s="1"/>
      <c r="B26" s="14"/>
      <c r="C26" s="23" t="s">
        <v>16</v>
      </c>
      <c r="D26" s="24"/>
      <c r="E26" s="24"/>
      <c r="F26" s="25"/>
    </row>
    <row r="27" spans="1:8" x14ac:dyDescent="0.25">
      <c r="A27" s="1"/>
      <c r="B27" s="14"/>
      <c r="C27" s="15"/>
      <c r="D27" s="16"/>
      <c r="E27" s="16"/>
      <c r="F27" s="15"/>
    </row>
    <row r="28" spans="1:8" x14ac:dyDescent="0.25">
      <c r="A28" s="1"/>
      <c r="B28" s="1"/>
      <c r="C28" s="17"/>
      <c r="D28" s="17"/>
      <c r="E28" s="18"/>
      <c r="F28" s="18"/>
    </row>
    <row r="29" spans="1:8" x14ac:dyDescent="0.25">
      <c r="A29" s="1"/>
      <c r="B29" s="1"/>
      <c r="C29" s="18"/>
      <c r="D29" s="18"/>
      <c r="E29" s="18"/>
      <c r="F29" s="18"/>
    </row>
    <row r="30" spans="1:8" x14ac:dyDescent="0.25">
      <c r="A30" s="1"/>
      <c r="B30" s="1"/>
      <c r="C30" s="18"/>
      <c r="D30" s="18"/>
      <c r="E30" s="18"/>
      <c r="F30" s="18"/>
    </row>
    <row r="31" spans="1:8" x14ac:dyDescent="0.25">
      <c r="A31" s="1"/>
      <c r="B31" s="1"/>
      <c r="C31" s="18"/>
      <c r="D31" s="18"/>
      <c r="E31" s="18"/>
      <c r="F31" s="18"/>
    </row>
    <row r="32" spans="1:8" x14ac:dyDescent="0.25">
      <c r="A32" s="1"/>
      <c r="B32" s="1"/>
      <c r="C32" s="18"/>
      <c r="D32" s="18"/>
      <c r="E32" s="18"/>
      <c r="F32" s="18"/>
    </row>
    <row r="33" spans="1:6" x14ac:dyDescent="0.25">
      <c r="A33" s="1"/>
      <c r="B33" s="1"/>
      <c r="C33" s="18"/>
      <c r="D33" s="18"/>
      <c r="E33" s="18"/>
      <c r="F33" s="18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</sheetData>
  <mergeCells count="13">
    <mergeCell ref="B23:E23"/>
    <mergeCell ref="B24:E24"/>
    <mergeCell ref="C26:F26"/>
    <mergeCell ref="B2:F2"/>
    <mergeCell ref="B6:F6"/>
    <mergeCell ref="B7:B12"/>
    <mergeCell ref="B21:E21"/>
    <mergeCell ref="B22:E22"/>
    <mergeCell ref="C7:C8"/>
    <mergeCell ref="C9:C12"/>
    <mergeCell ref="C13:C14"/>
    <mergeCell ref="C15:C18"/>
    <mergeCell ref="B13:B1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Manuela Matos</cp:lastModifiedBy>
  <dcterms:created xsi:type="dcterms:W3CDTF">2018-10-17T16:35:53Z</dcterms:created>
  <dcterms:modified xsi:type="dcterms:W3CDTF">2022-06-28T17:29:29Z</dcterms:modified>
</cp:coreProperties>
</file>